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40"/>
  </bookViews>
  <sheets>
    <sheet name="Data and Results" sheetId="1" r:id="rId1"/>
    <sheet name="Results Summary" sheetId="3" r:id="rId2"/>
    <sheet name="Standard" sheetId="2" r:id="rId3"/>
  </sheets>
  <definedNames>
    <definedName name="_xlnm._FilterDatabase" localSheetId="0" hidden="1">'Data and Results'!$C$4:$C$104</definedName>
    <definedName name="CADET_FITNESS_ASSESSMENT_AND_INCENTIVE_PROGRAM___CADET_DATA_AND_RESULTS" localSheetId="0">'Data and Results'!$C$1</definedName>
    <definedName name="Cadet_Unit" localSheetId="0">'Data and Results'!$A$2</definedName>
    <definedName name="Date" localSheetId="0">'Data and Results'!$A$3</definedName>
    <definedName name="header" localSheetId="0">'Data and Results'!$A$4:$S$4</definedName>
    <definedName name="header2" localSheetId="0">'Data and Results'!$D$3:$S$3</definedName>
    <definedName name="header3" localSheetId="0">'Data and Results'!$E$2:$S$2</definedName>
    <definedName name="_xlnm.Print_Titles" localSheetId="0">'Data and Results'!$1:$4</definedName>
    <definedName name="V5__8_Oct_13">'Data and Results'!$A$1</definedName>
  </definedNames>
  <calcPr calcId="125725"/>
</workbook>
</file>

<file path=xl/calcChain.xml><?xml version="1.0" encoding="utf-8"?>
<calcChain xmlns="http://schemas.openxmlformats.org/spreadsheetml/2006/main">
  <c r="H5" i="1"/>
  <c r="J5" l="1"/>
  <c r="A4" i="3"/>
  <c r="A7"/>
  <c r="R5" i="1"/>
  <c r="O5"/>
  <c r="L5"/>
  <c r="S5" l="1"/>
  <c r="H104"/>
  <c r="H103" l="1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S31" l="1"/>
  <c r="S95"/>
  <c r="S63"/>
  <c r="S39"/>
  <c r="S71"/>
  <c r="S103"/>
  <c r="S10"/>
  <c r="S14"/>
  <c r="S18"/>
  <c r="S22"/>
  <c r="S26"/>
  <c r="S30"/>
  <c r="S34"/>
  <c r="S38"/>
  <c r="S42"/>
  <c r="S46"/>
  <c r="S50"/>
  <c r="S54"/>
  <c r="S58"/>
  <c r="S15"/>
  <c r="S23"/>
  <c r="S47"/>
  <c r="S55"/>
  <c r="S79"/>
  <c r="S87"/>
  <c r="S62"/>
  <c r="S66"/>
  <c r="S70"/>
  <c r="S74"/>
  <c r="S78"/>
  <c r="S82"/>
  <c r="S86"/>
  <c r="S90"/>
  <c r="S94"/>
  <c r="S98"/>
  <c r="S102"/>
  <c r="S11"/>
  <c r="S19"/>
  <c r="S27"/>
  <c r="S35"/>
  <c r="S43"/>
  <c r="S51"/>
  <c r="S59"/>
  <c r="S67"/>
  <c r="S75"/>
  <c r="S83"/>
  <c r="S91"/>
  <c r="S99"/>
  <c r="S12"/>
  <c r="S16"/>
  <c r="S20"/>
  <c r="S24"/>
  <c r="S28"/>
  <c r="S32"/>
  <c r="S36"/>
  <c r="S40"/>
  <c r="S44"/>
  <c r="S48"/>
  <c r="S52"/>
  <c r="S56"/>
  <c r="S60"/>
  <c r="S64"/>
  <c r="S68"/>
  <c r="S72"/>
  <c r="S76"/>
  <c r="S80"/>
  <c r="S84"/>
  <c r="S88"/>
  <c r="S92"/>
  <c r="S96"/>
  <c r="S100"/>
  <c r="S104"/>
  <c r="S13"/>
  <c r="S17"/>
  <c r="S21"/>
  <c r="S25"/>
  <c r="S29"/>
  <c r="S33"/>
  <c r="S37"/>
  <c r="S41"/>
  <c r="S45"/>
  <c r="S49"/>
  <c r="S53"/>
  <c r="S57"/>
  <c r="S61"/>
  <c r="S65"/>
  <c r="S69"/>
  <c r="S73"/>
  <c r="S77"/>
  <c r="S81"/>
  <c r="S85"/>
  <c r="S89"/>
  <c r="S93"/>
  <c r="S97"/>
  <c r="S101"/>
  <c r="S9"/>
  <c r="S8"/>
  <c r="S7"/>
  <c r="S6"/>
  <c r="G10" i="3" l="1"/>
  <c r="G11" l="1"/>
  <c r="G12"/>
  <c r="G13"/>
  <c r="G9"/>
  <c r="G14" l="1"/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6"/>
</calcChain>
</file>

<file path=xl/sharedStrings.xml><?xml version="1.0" encoding="utf-8"?>
<sst xmlns="http://schemas.openxmlformats.org/spreadsheetml/2006/main" count="207" uniqueCount="75">
  <si>
    <t>MALE</t>
  </si>
  <si>
    <t>Age</t>
  </si>
  <si>
    <t>Shuttle Run</t>
  </si>
  <si>
    <t>Bronze</t>
  </si>
  <si>
    <t>Min</t>
  </si>
  <si>
    <t>Max</t>
  </si>
  <si>
    <t>Silver</t>
  </si>
  <si>
    <t>Gold</t>
  </si>
  <si>
    <t>Excellence</t>
  </si>
  <si>
    <t>Curl-up</t>
  </si>
  <si>
    <t>Push-up</t>
  </si>
  <si>
    <t>Back Saver</t>
  </si>
  <si>
    <t>Shoulder Stretch</t>
  </si>
  <si>
    <t>FEMALE</t>
  </si>
  <si>
    <t>Cadet must be able to touch fingers on both sides or NIL result overall</t>
  </si>
  <si>
    <t>Value</t>
  </si>
  <si>
    <t>Curl-Up</t>
  </si>
  <si>
    <t>Push-Up</t>
  </si>
  <si>
    <t>Left</t>
  </si>
  <si>
    <t>Right</t>
  </si>
  <si>
    <t>Nil</t>
  </si>
  <si>
    <t>Y</t>
  </si>
  <si>
    <t>N</t>
  </si>
  <si>
    <t>Gender</t>
  </si>
  <si>
    <t>M</t>
  </si>
  <si>
    <t>F</t>
  </si>
  <si>
    <t>Ages</t>
  </si>
  <si>
    <t>DO NOT MODIFY - Values shown below are based on the original values in the CATO.</t>
  </si>
  <si>
    <t>Rank</t>
  </si>
  <si>
    <t>Surname</t>
  </si>
  <si>
    <t>First Name</t>
  </si>
  <si>
    <t>FCpl</t>
  </si>
  <si>
    <t>Ranks</t>
  </si>
  <si>
    <t>WO1</t>
  </si>
  <si>
    <t>WO2</t>
  </si>
  <si>
    <t>FSgt</t>
  </si>
  <si>
    <t>Sgt</t>
  </si>
  <si>
    <t>Cpl</t>
  </si>
  <si>
    <t>LAC</t>
  </si>
  <si>
    <t>Cdt</t>
  </si>
  <si>
    <t>AB</t>
  </si>
  <si>
    <t>Pte</t>
  </si>
  <si>
    <t>LS</t>
  </si>
  <si>
    <t>MS</t>
  </si>
  <si>
    <t>MCpl</t>
  </si>
  <si>
    <t>PO2</t>
  </si>
  <si>
    <t>PO1</t>
  </si>
  <si>
    <t>WO</t>
  </si>
  <si>
    <t>CPO2</t>
  </si>
  <si>
    <t>MWO</t>
  </si>
  <si>
    <t>CP01</t>
  </si>
  <si>
    <t>CWO</t>
  </si>
  <si>
    <t>NOTE: This sheet and the Data and Results sheet have protected cells to prevent the accidental deletion of data. Unprotect the sheets if you want to modify the sheets.</t>
  </si>
  <si>
    <t>Laps</t>
  </si>
  <si>
    <t>Number</t>
  </si>
  <si>
    <t>20-m Shuttle Run</t>
  </si>
  <si>
    <t>Confirmed w CATO</t>
  </si>
  <si>
    <t>Total Participants:</t>
  </si>
  <si>
    <t>Assessment validated by supervising officer:</t>
  </si>
  <si>
    <t>Cadet Unit:</t>
  </si>
  <si>
    <t>V5: 8 Oct 13</t>
  </si>
  <si>
    <t>Date:</t>
  </si>
  <si>
    <t>Sit and Reach</t>
  </si>
  <si>
    <t>CARDIO</t>
  </si>
  <si>
    <t>MUSCULAR STRENGTH</t>
  </si>
  <si>
    <t>MUSCULAR FLEXIBILITY</t>
  </si>
  <si>
    <t>Summary of Fitness Results for Cadet Unit:</t>
  </si>
  <si>
    <t>Date of Assessment:</t>
  </si>
  <si>
    <t>PRINT NAME</t>
  </si>
  <si>
    <t>SIGNATURE</t>
  </si>
  <si>
    <t>DATE</t>
  </si>
  <si>
    <t>CADET FITNESS ASSESSMENT AND INCENTIVE PROGRAM - CADET DATA AND RESULTS</t>
  </si>
  <si>
    <t>FITNESS</t>
  </si>
  <si>
    <t>LEVEL</t>
  </si>
  <si>
    <t>FITNESS STANDARDS (IAW CATO 14-18 Annex B Appendix 1/2 - Ch 4/13)</t>
  </si>
</sst>
</file>

<file path=xl/styles.xml><?xml version="1.0" encoding="utf-8"?>
<styleSheet xmlns="http://schemas.openxmlformats.org/spreadsheetml/2006/main">
  <numFmts count="3">
    <numFmt numFmtId="164" formatCode="[$-1009]d\-mmm\-yy;@"/>
    <numFmt numFmtId="165" formatCode="dd\ mmmm\ yyyy"/>
    <numFmt numFmtId="166" formatCode="dd/mm/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0" fontId="0" fillId="0" borderId="7" xfId="0" applyFill="1" applyBorder="1"/>
    <xf numFmtId="0" fontId="2" fillId="0" borderId="0" xfId="0" applyFont="1"/>
    <xf numFmtId="0" fontId="7" fillId="0" borderId="2" xfId="0" applyFont="1" applyBorder="1"/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2" fontId="0" fillId="0" borderId="27" xfId="0" applyNumberFormat="1" applyBorder="1" applyAlignment="1" applyProtection="1">
      <alignment vertical="center"/>
      <protection locked="0"/>
    </xf>
    <xf numFmtId="2" fontId="0" fillId="0" borderId="3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vertical="center"/>
      <protection locked="0"/>
    </xf>
    <xf numFmtId="2" fontId="0" fillId="0" borderId="9" xfId="0" applyNumberFormat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0" borderId="0" xfId="0" applyFont="1" applyProtection="1"/>
    <xf numFmtId="0" fontId="8" fillId="0" borderId="28" xfId="0" applyFont="1" applyBorder="1"/>
    <xf numFmtId="0" fontId="8" fillId="0" borderId="11" xfId="0" applyFont="1" applyBorder="1"/>
    <xf numFmtId="0" fontId="8" fillId="0" borderId="39" xfId="0" applyFont="1" applyBorder="1"/>
    <xf numFmtId="0" fontId="9" fillId="0" borderId="32" xfId="0" applyFont="1" applyBorder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vertical="top"/>
    </xf>
    <xf numFmtId="0" fontId="1" fillId="0" borderId="22" xfId="0" applyFont="1" applyBorder="1" applyAlignment="1">
      <alignment horizontal="center" vertical="top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164" fontId="1" fillId="2" borderId="18" xfId="0" applyNumberFormat="1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horizontal="center"/>
      <protection locked="0"/>
    </xf>
    <xf numFmtId="166" fontId="0" fillId="0" borderId="21" xfId="0" applyNumberForma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9" fontId="0" fillId="0" borderId="0" xfId="0" applyNumberFormat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S104"/>
  <sheetViews>
    <sheetView tabSelected="1" zoomScaleNormal="100" workbookViewId="0">
      <pane ySplit="4" topLeftCell="A5" activePane="bottomLeft" state="frozen"/>
      <selection pane="bottomLeft" activeCell="C2" sqref="C2:D2"/>
    </sheetView>
  </sheetViews>
  <sheetFormatPr defaultRowHeight="15"/>
  <cols>
    <col min="1" max="1" width="3.7109375" style="50" customWidth="1"/>
    <col min="2" max="2" width="8.7109375" customWidth="1"/>
    <col min="3" max="3" width="18.7109375" customWidth="1"/>
    <col min="4" max="4" width="16.7109375" customWidth="1"/>
    <col min="5" max="5" width="8.7109375" customWidth="1"/>
    <col min="6" max="7" width="5.7109375" customWidth="1"/>
    <col min="8" max="8" width="6.7109375" customWidth="1"/>
    <col min="9" max="9" width="8.7109375" customWidth="1"/>
    <col min="10" max="10" width="6.7109375" customWidth="1"/>
    <col min="11" max="11" width="8.7109375" customWidth="1"/>
    <col min="12" max="12" width="6.7109375" customWidth="1"/>
    <col min="13" max="14" width="5.7109375" customWidth="1"/>
    <col min="15" max="15" width="6.7109375" customWidth="1"/>
    <col min="16" max="17" width="5.7109375" customWidth="1"/>
    <col min="18" max="18" width="6.7109375" customWidth="1"/>
    <col min="19" max="19" width="15.140625" bestFit="1" customWidth="1"/>
  </cols>
  <sheetData>
    <row r="1" spans="1:19" s="15" customFormat="1" ht="24" thickBot="1">
      <c r="A1" s="71" t="s">
        <v>60</v>
      </c>
      <c r="B1" s="72"/>
      <c r="C1" s="69" t="s">
        <v>71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</row>
    <row r="2" spans="1:19" s="15" customFormat="1" ht="15.75" thickBot="1">
      <c r="A2" s="73" t="s">
        <v>59</v>
      </c>
      <c r="B2" s="74"/>
      <c r="C2" s="75"/>
      <c r="D2" s="76"/>
      <c r="E2" s="16"/>
      <c r="F2" s="60"/>
      <c r="G2" s="80" t="s">
        <v>63</v>
      </c>
      <c r="H2" s="81"/>
      <c r="I2" s="82" t="s">
        <v>64</v>
      </c>
      <c r="J2" s="83"/>
      <c r="K2" s="83"/>
      <c r="L2" s="84"/>
      <c r="M2" s="82" t="s">
        <v>65</v>
      </c>
      <c r="N2" s="83"/>
      <c r="O2" s="83"/>
      <c r="P2" s="83"/>
      <c r="Q2" s="83"/>
      <c r="R2" s="84"/>
      <c r="S2" s="61"/>
    </row>
    <row r="3" spans="1:19" s="15" customFormat="1" ht="18.75" customHeight="1">
      <c r="A3" s="73" t="s">
        <v>61</v>
      </c>
      <c r="B3" s="74"/>
      <c r="C3" s="68"/>
      <c r="D3" s="60"/>
      <c r="E3" s="62"/>
      <c r="F3" s="63"/>
      <c r="G3" s="77" t="s">
        <v>2</v>
      </c>
      <c r="H3" s="79"/>
      <c r="I3" s="77" t="s">
        <v>16</v>
      </c>
      <c r="J3" s="79"/>
      <c r="K3" s="77" t="s">
        <v>17</v>
      </c>
      <c r="L3" s="79"/>
      <c r="M3" s="77" t="s">
        <v>12</v>
      </c>
      <c r="N3" s="78"/>
      <c r="O3" s="79"/>
      <c r="P3" s="77" t="s">
        <v>62</v>
      </c>
      <c r="Q3" s="78"/>
      <c r="R3" s="79"/>
      <c r="S3" s="64" t="s">
        <v>72</v>
      </c>
    </row>
    <row r="4" spans="1:19" s="15" customFormat="1" ht="18.75" customHeight="1" thickBot="1">
      <c r="A4" s="47"/>
      <c r="B4" s="59" t="s">
        <v>28</v>
      </c>
      <c r="C4" s="59" t="s">
        <v>29</v>
      </c>
      <c r="D4" s="59" t="s">
        <v>30</v>
      </c>
      <c r="E4" s="59" t="s">
        <v>23</v>
      </c>
      <c r="F4" s="65" t="s">
        <v>1</v>
      </c>
      <c r="G4" s="66" t="s">
        <v>53</v>
      </c>
      <c r="H4" s="66" t="s">
        <v>15</v>
      </c>
      <c r="I4" s="66" t="s">
        <v>54</v>
      </c>
      <c r="J4" s="66" t="s">
        <v>15</v>
      </c>
      <c r="K4" s="66" t="s">
        <v>54</v>
      </c>
      <c r="L4" s="66" t="s">
        <v>15</v>
      </c>
      <c r="M4" s="66" t="s">
        <v>19</v>
      </c>
      <c r="N4" s="66" t="s">
        <v>18</v>
      </c>
      <c r="O4" s="66" t="s">
        <v>15</v>
      </c>
      <c r="P4" s="66" t="s">
        <v>19</v>
      </c>
      <c r="Q4" s="66" t="s">
        <v>18</v>
      </c>
      <c r="R4" s="66" t="s">
        <v>15</v>
      </c>
      <c r="S4" s="67" t="s">
        <v>73</v>
      </c>
    </row>
    <row r="5" spans="1:19" s="15" customFormat="1" ht="17.25">
      <c r="A5" s="48">
        <v>1</v>
      </c>
      <c r="B5" s="17"/>
      <c r="C5" s="18"/>
      <c r="D5" s="18"/>
      <c r="E5" s="19"/>
      <c r="F5" s="20"/>
      <c r="G5" s="21"/>
      <c r="H5" s="27" t="str">
        <f>IF(E5="M",(IF(F5=Standard!$A$8,(IF(G5&lt;Standard!$B$8,"N",IF(G5&lt;=Standard!$C$8,"B",IF(G5&lt;=Standard!$E$8,"S",IF(G5&lt;=Standard!$G$8,"G","E"))))),(IF(F5=Standard!$A$9,((IF(G5&lt;Standard!$B$9,"N",IF(G5&lt;=Standard!$C$9,"B",IF(G5&lt;=Standard!$E$9,"S",IF(G5&lt;=Standard!$G$9,"G","E")))))),(IF(F5=Standard!$A$10,((IF(G5&lt;Standard!$B$10,"N",IF(G5&lt;=Standard!$C$10,"B",IF(G5&lt;=Standard!$E$10,"S",IF(G5&lt;=Standard!$G$10,"G","E")))))),(IF(F5=Standard!$A$11,((IF(G5&lt;Standard!$B$11,"N",IF(G5&lt;=Standard!$C$11,"B",IF(G5&lt;=Standard!$E$11,"S",IF(G5&lt;=Standard!$G$11,"G","E")))))),(IF(F5=Standard!$A$12,((IF(G5&lt;Standard!$B$12,"N",IF(G5&lt;=Standard!$C$12,"B",IF(G5&lt;=Standard!$E$12,"S",IF(G5&lt;=Standard!$G$12,"G","E")))))),(IF(F5=Standard!$A$13,((IF(G5&lt;Standard!$B$13,"N",IF(G5&lt;=Standard!$C$13,"B",IF(G5&lt;=Standard!$E$13,"S",IF(G5&lt;=Standard!$G$13,"G","E")))))),(IF(F5=Standard!$A$14,((IF(G5&lt;Standard!$B$14,"N",IF(G5&lt;=Standard!$C$14,"B",IF(G5&lt;=Standard!$E$14,"S",IF(G5&lt;=Standard!$G$14,"G","E")))))),"")))))))))))))),(IF(F5=Standard!$A$20,(IF(G5&lt;Standard!$B$20,"N",IF(G5&lt;=Standard!$C$20,"B",IF(G5&lt;=Standard!$E$20,"S",IF(G5&lt;=Standard!$G$20,"G","E"))))),(IF(F5=Standard!$A$21,((IF(G5&lt;Standard!$B$21,"N",IF(G5&lt;=Standard!$C$21,"B",IF(G5&lt;=Standard!$E$21,"S",IF(G5&lt;=Standard!$G$21,"G","E")))))),(IF(F5=Standard!$A$22,((IF(G5&lt;Standard!$B$22,"N",IF(G5&lt;=Standard!$C$22,"B",IF(G5&lt;=Standard!$E$22,"S",IF(G5&lt;=Standard!$G$22,"G","E")))))),(IF(F5=Standard!$A$23,((IF(G5&lt;Standard!$B$23,"N",IF(G5&lt;=Standard!$C$23,"B",IF(G5&lt;=Standard!$E$23,"S",IF(G5&lt;=Standard!$G$23,"G","E")))))),(IF(F5=Standard!$A$24,((IF(G5&lt;Standard!$B$24,"N",IF(G5&lt;=Standard!$C$24,"B",IF(G5&lt;=Standard!$E$24,"S",IF(G5&lt;=Standard!$G$24,"G","E")))))),(IF(F5=Standard!$A$25,((IF(G5&lt;Standard!$B$25,"N",IF(G5&lt;=Standard!$C$25,"B",IF(G5&lt;=Standard!$E$25,"S",IF(G5&lt;=Standard!$G$25,"G","E")))))),(IF(F5=Standard!$A$26,((IF(G5&lt;Standard!$B$26,"N",IF(G5&lt;=Standard!$C$26,"B",IF(G5&lt;=Standard!$E$26,"S",IF(G5&lt;=Standard!$G$26,"G","E")))))),"")))))))))))))))</f>
        <v/>
      </c>
      <c r="I5" s="21"/>
      <c r="J5" s="27" t="str">
        <f>IF(E5="M",(IF(F5=Standard!$A$8,(IF(I5&lt;Standard!$J$8,"N",IF(I5&lt;=Standard!$K$8,"B",IF(I5&lt;=Standard!$M$8,"S",IF(I5&lt;=Standard!$O$8,"G","E"))))),(IF(F5=Standard!$A$9,((IF(I5&lt;Standard!$J$9,"N",IF(I5&lt;=Standard!$K$9,"B",IF(I5&lt;=Standard!$M$9,"S",IF(I5&lt;=Standard!$O$9,"G","E")))))),(IF(F5=Standard!$A$10,((IF(I5&lt;Standard!$J$10,"N",IF(I5&lt;=Standard!$K$10,"B",IF(I5&lt;=Standard!$M$10,"S",IF(I5&lt;=Standard!$O$10,"G","E")))))),(IF(F5=Standard!$A$11,((IF(I5&lt;Standard!$J$11,"N",IF(I5&lt;=Standard!$K$11,"B",IF(I5&lt;=Standard!$M$11,"S",IF(I5&lt;=Standard!$O$11,"G","E")))))),(IF(F5=Standard!$A$12,((IF(I5&lt;Standard!$J$12,"N",IF(I5&lt;=Standard!$K$12,"B",IF(I5&lt;=Standard!$M$12,"S",IF(I5&lt;=Standard!$O$12,"G","E")))))),(IF(F5=Standard!$A$13,((IF(I5&lt;Standard!$J$13,"N",IF(I5&lt;=Standard!$K$13,"B",IF(I5&lt;=Standard!$M$13,"S",IF(I5&lt;=Standard!$O$13,"G","E")))))),(IF(F5=Standard!$A$14,((IF(I5&lt;Standard!$J$14,"N",IF(I5&lt;=Standard!$K$14,"B",IF(I5&lt;=Standard!$M$14,"S",IF(I5&lt;=Standard!$O$14,"G","E")))))),"")))))))))))))),(IF(F5=Standard!$A$20,(IF(I5&lt;Standard!$J$20,"N",IF(I5&lt;=Standard!$K$20,"B",IF(I5&lt;=Standard!$M$20,"S",IF(I5&lt;=Standard!$O$20,"G","E"))))),(IF(F5=Standard!$A$21,((IF(I5&lt;Standard!$J$21,"N",IF(I5&lt;=Standard!$K$21,"B",IF(I5&lt;=Standard!$M$21,"S",IF(I5&lt;=Standard!$O$21,"G","E")))))),(IF(F5=Standard!$A$22,((IF(I5&lt;Standard!$J$22,"N",IF(I5&lt;=Standard!$K$22,"B",IF(I5&lt;=Standard!$M$22,"S",IF(I5&lt;=Standard!$O$22,"G","E")))))),(IF(F5=Standard!$A$23,((IF(I5&lt;Standard!$J$23,"N",IF(I5&lt;=Standard!$K$23,"B",IF(I5&lt;=Standard!$M$23,"S",IF(I5&lt;=Standard!$O$23,"G","E")))))),(IF(F5=Standard!$A$24,((IF(I5&lt;Standard!$J$24,"N",IF(I5&lt;=Standard!$K$24,"B",IF(I5&lt;=Standard!$M$24,"S",IF(I5&lt;=Standard!$O$24,"G","E")))))),(IF(F5=Standard!$A$25,((IF(I5&lt;Standard!$J$25,"N",IF(I5&lt;=Standard!$K$25,"B",IF(I5&lt;=Standard!$M$25,"S",IF(I5&lt;=Standard!$O$25,"G","E")))))),(IF(F5=Standard!$A$26,((IF(I5&lt;Standard!$J$26,"N",IF(I5&lt;=Standard!$K$26,"B",IF(I5&lt;=Standard!$M$26,"S",IF(I5&lt;=Standard!$O$26,"G","E")))))),"")))))))))))))))</f>
        <v/>
      </c>
      <c r="K5" s="21"/>
      <c r="L5" s="28" t="str">
        <f>IF(E5="M",(IF(F5=Standard!$A$8,(IF(K5&lt;Standard!$R$8,"N",IF(K5&lt;=Standard!$S$8,"B",IF(K5&lt;=Standard!$U$8,"S",IF(K5&lt;=Standard!$W$8,"G","E"))))),(IF(F5=Standard!$A$9,((IF(K5&lt;Standard!$R$9,"N",IF(K5&lt;=Standard!$S$9,"B",IF(K5&lt;=Standard!$U$9,"S",IF(K5&lt;=Standard!$W$9,"G","E")))))),(IF(F5=Standard!$A$10,((IF(K5&lt;Standard!$R$10,"N",IF(K5&lt;=Standard!$S$10,"B",IF(K5&lt;=Standard!$U$10,"S",IF(K5&lt;=Standard!$W$10,"G","E")))))),(IF(F5=Standard!$A$11,((IF(K5&lt;Standard!$R$11,"N",IF(K5&lt;=Standard!$S$11,"B",IF(K5&lt;=Standard!$U$11,"S",IF(K5&lt;=Standard!$W$11,"G","E")))))),(IF(F5=Standard!$A$12,((IF(K5&lt;Standard!$R$12,"N",IF(K5&lt;=Standard!$S$12,"B",IF(K5&lt;=Standard!$U$12,"S",IF(K5&lt;=Standard!$W$12,"G","E")))))),(IF(F5=Standard!$A$13,((IF(K5&lt;Standard!$R$13,"N",IF(K5&lt;=Standard!$S$13,"B",IF(K5&lt;=Standard!$U$13,"S",IF(K5&lt;=Standard!$W$13,"G","E")))))),(IF(F5=Standard!$A$14,((IF(K5&lt;Standard!$R$14,"N",IF(K5&lt;=Standard!$S$14,"B",IF(K5&lt;=Standard!$U$14,"S",IF(K5&lt;=Standard!$W$14,"G","E")))))),"")))))))))))))),(IF(F5=Standard!$A$20,(IF(K5&lt;Standard!$R$20,"N",IF(K5&lt;=Standard!$S$20,"B",IF(K5&lt;=Standard!$U$20,"S",IF(K5&lt;=Standard!$W$20,"G","E"))))),(IF(F5=Standard!$A$21,((IF(K5&lt;Standard!$R$21,"N",IF(K5&lt;=Standard!$S$21,"B",IF(K5&lt;=Standard!$U$21,"S",IF(K5&lt;=Standard!$W$21,"G","E")))))),(IF(F5=Standard!$A$22,((IF(K5&lt;Standard!$R$22,"N",IF(K5&lt;=Standard!$S$22,"B",IF(K5&lt;=Standard!$U$22,"S",IF(K5&lt;=Standard!$W$22,"G","E")))))),(IF(F5=Standard!$A$23,((IF(K5&lt;Standard!$R$23,"N",IF(K5&lt;=Standard!$S$23,"B",IF(K5&lt;=Standard!$U$23,"S",IF(K5&lt;=Standard!$W$23,"G","E")))))),(IF(F5=Standard!$A$24,((IF(K5&lt;Standard!$R$24,"N",IF(K5&lt;=Standard!$S$24,"B",IF(K5&lt;=Standard!$U$24,"S",IF(K5&lt;=Standard!$W$24,"G","E")))))),(IF(F5=Standard!$A$25,((IF(K5&lt;Standard!$R$25,"N",IF(K5&lt;=Standard!$S$25,"B",IF(K5&lt;=Standard!$U$25,"S",IF(K5&lt;=Standard!$W$25,"G","E")))))),(IF(F5=Standard!$A$26,((IF(K5&lt;Standard!$R$26,"N",IF(K5&lt;=Standard!$S$26,"B",IF(K5&lt;=Standard!$U$26,"S",IF(K5&lt;=Standard!$W$26,"G","E")))))),"")))))))))))))))</f>
        <v/>
      </c>
      <c r="M5" s="22"/>
      <c r="N5" s="23"/>
      <c r="O5" s="28" t="str">
        <f t="shared" ref="O5:O36" si="0">IF(OR(E5="",F5=""), "", IF(AND(M5="y", N5="y"),"E", "N"))</f>
        <v/>
      </c>
      <c r="P5" s="24"/>
      <c r="Q5" s="25"/>
      <c r="R5" s="27" t="str">
        <f t="shared" ref="R5:R36" si="1">IF(OR(E5="",F5=""), "", IF(E5="m",IF(AND(P5&gt;=20,Q5&gt;=20),"E","N"),(IF(F5&lt;15,IF(AND(P5&gt;=25,Q5&gt;=25),"E","N"),IF(AND(P5&gt;=30,Q5&gt;=30),"E","N")))))</f>
        <v/>
      </c>
      <c r="S5" s="33" t="str">
        <f t="shared" ref="S5:S36" si="2">IF(OR(C5="", H5="", J5="", L5="", O5="", R5=""), "",IF(OR((H5="N"),AND(J5="N",L5="N"),AND(J5="N",O5="N"),AND(J5="N",R5="N"),AND(L5="N",O5="N"),AND(L5="N",R5="N"),AND(O5="N",R5="N")),"- NIL -",(IF(OR(AND(H5="E",J5="E",L5="E",O5="E"),AND(H5="E",J5="E",L5="E",R5="E"),AND(H5="E",J5="E",O5="E",R5="E"),AND(H5="E",O5="E",L5="E",R5="E")),"Excellence",(IF(H5="B", "Bronze", (IF((COUNTIF(J5:R5,"B")+COUNTIF(J5:L5,"N")+COUNTIF(O5:R5,"N"))&gt;1,"Bronze",(IF(H5="S", "Silver",(IF((COUNTIF(J5:R5,"S")+COUNTIF(J5:R5,"B")+COUNTIF(J5:L5,"N")+COUNTIF(O5:R5,"N"))&gt;1,"Silver",(IF(H5="G", "Gold",(IF((COUNTIF(J5:R5,"G")+COUNTIF(J5:R5,"S")+COUNTIF(J5:R5,"B")+COUNTIF(J5:L5,"N")+COUNTIF(O5:R5,"N"))&gt;1,"Gold","DO NOT MESS WITH THE COMPUTED VALUES IN THE SHADED CELLS-Donald_Loker_wrote_this"))))))))))))))))</f>
        <v/>
      </c>
    </row>
    <row r="6" spans="1:19" s="15" customFormat="1" ht="17.25">
      <c r="A6" s="48">
        <f t="shared" ref="A6:A37" si="3">SUM(A5,1)</f>
        <v>2</v>
      </c>
      <c r="B6" s="17"/>
      <c r="C6" s="18"/>
      <c r="D6" s="18"/>
      <c r="E6" s="19"/>
      <c r="F6" s="20"/>
      <c r="G6" s="26"/>
      <c r="H6" s="27" t="str">
        <f>IF(E6="M",(IF(F6=Standard!$A$8,(IF(G6&lt;Standard!$B$8,"N",IF(G6&lt;=Standard!$C$8,"B",IF(G6&lt;=Standard!$E$8,"S",IF(G6&lt;=Standard!$G$8,"G","E"))))),(IF(F6=Standard!$A$9,((IF(G6&lt;Standard!$B$9,"N",IF(G6&lt;=Standard!$C$9,"B",IF(G6&lt;=Standard!$E$9,"S",IF(G6&lt;=Standard!$G$9,"G","E")))))),(IF(F6=Standard!$A$10,((IF(G6&lt;Standard!$B$10,"N",IF(G6&lt;=Standard!$C$10,"B",IF(G6&lt;=Standard!$E$10,"S",IF(G6&lt;=Standard!$G$10,"G","E")))))),(IF(F6=Standard!$A$11,((IF(G6&lt;Standard!$B$11,"N",IF(G6&lt;=Standard!$C$11,"B",IF(G6&lt;=Standard!$E$11,"S",IF(G6&lt;=Standard!$G$11,"G","E")))))),(IF(F6=Standard!$A$12,((IF(G6&lt;Standard!$B$12,"N",IF(G6&lt;=Standard!$C$12,"B",IF(G6&lt;=Standard!$E$12,"S",IF(G6&lt;=Standard!$G$12,"G","E")))))),(IF(F6=Standard!$A$13,((IF(G6&lt;Standard!$B$13,"N",IF(G6&lt;=Standard!$C$13,"B",IF(G6&lt;=Standard!$E$13,"S",IF(G6&lt;=Standard!$G$13,"G","E")))))),(IF(F6=Standard!$A$14,((IF(G6&lt;Standard!$B$14,"N",IF(G6&lt;=Standard!$C$14,"B",IF(G6&lt;=Standard!$E$14,"S",IF(G6&lt;=Standard!$G$14,"G","E")))))),"")))))))))))))),(IF(F6=Standard!$A$20,(IF(G6&lt;Standard!$B$20,"N",IF(G6&lt;=Standard!$C$20,"B",IF(G6&lt;=Standard!$E$20,"S",IF(G6&lt;=Standard!$G$20,"G","E"))))),(IF(F6=Standard!$A$21,((IF(G6&lt;Standard!$B$21,"N",IF(G6&lt;=Standard!$C$21,"B",IF(G6&lt;=Standard!$E$21,"S",IF(G6&lt;=Standard!$G$21,"G","E")))))),(IF(F6=Standard!$A$22,((IF(G6&lt;Standard!$B$22,"N",IF(G6&lt;=Standard!$C$22,"B",IF(G6&lt;=Standard!$E$22,"S",IF(G6&lt;=Standard!$G$22,"G","E")))))),(IF(F6=Standard!$A$23,((IF(G6&lt;Standard!$B$23,"N",IF(G6&lt;=Standard!$C$23,"B",IF(G6&lt;=Standard!$E$23,"S",IF(G6&lt;=Standard!$G$23,"G","E")))))),(IF(F6=Standard!$A$24,((IF(G6&lt;Standard!$B$24,"N",IF(G6&lt;=Standard!$C$24,"B",IF(G6&lt;=Standard!$E$24,"S",IF(G6&lt;=Standard!$G$24,"G","E")))))),(IF(F6=Standard!$A$25,((IF(G6&lt;Standard!$B$25,"N",IF(G6&lt;=Standard!$C$25,"B",IF(G6&lt;=Standard!$E$25,"S",IF(G6&lt;=Standard!$G$25,"G","E")))))),(IF(F6=Standard!$A$26,((IF(G6&lt;Standard!$B$26,"N",IF(G6&lt;=Standard!$C$26,"B",IF(G6&lt;=Standard!$E$26,"S",IF(G6&lt;=Standard!$G$26,"G","E")))))),"")))))))))))))))</f>
        <v/>
      </c>
      <c r="I6" s="26"/>
      <c r="J6" s="27" t="str">
        <f>IF(E6="M",(IF(F6=Standard!$A$8,(IF(I6&lt;Standard!$J$8,"N",IF(I6&lt;=Standard!$K$8,"B",IF(I6&lt;=Standard!$M$8,"S",IF(I6&lt;=Standard!$O$8,"G","E"))))),(IF(F6=Standard!$A$9,((IF(I6&lt;Standard!$J$9,"N",IF(I6&lt;=Standard!$K$9,"B",IF(I6&lt;=Standard!$M$9,"S",IF(I6&lt;=Standard!$O$9,"G","E")))))),(IF(F6=Standard!$A$10,((IF(I6&lt;Standard!$J$10,"N",IF(I6&lt;=Standard!$K$10,"B",IF(I6&lt;=Standard!$M$10,"S",IF(I6&lt;=Standard!$O$10,"G","E")))))),(IF(F6=Standard!$A$11,((IF(I6&lt;Standard!$J$11,"N",IF(I6&lt;=Standard!$K$11,"B",IF(I6&lt;=Standard!$M$11,"S",IF(I6&lt;=Standard!$O$11,"G","E")))))),(IF(F6=Standard!$A$12,((IF(I6&lt;Standard!$J$12,"N",IF(I6&lt;=Standard!$K$12,"B",IF(I6&lt;=Standard!$M$12,"S",IF(I6&lt;=Standard!$O$12,"G","E")))))),(IF(F6=Standard!$A$13,((IF(I6&lt;Standard!$J$13,"N",IF(I6&lt;=Standard!$K$13,"B",IF(I6&lt;=Standard!$M$13,"S",IF(I6&lt;=Standard!$O$13,"G","E")))))),(IF(F6=Standard!$A$14,((IF(I6&lt;Standard!$J$14,"N",IF(I6&lt;=Standard!$K$14,"B",IF(I6&lt;=Standard!$M$14,"S",IF(I6&lt;=Standard!$O$14,"G","E")))))),"")))))))))))))),(IF(F6=Standard!$A$20,(IF(I6&lt;Standard!$J$20,"N",IF(I6&lt;=Standard!$K$20,"B",IF(I6&lt;=Standard!$M$20,"S",IF(I6&lt;=Standard!$O$20,"G","E"))))),(IF(F6=Standard!$A$21,((IF(I6&lt;Standard!$J$21,"N",IF(I6&lt;=Standard!$K$21,"B",IF(I6&lt;=Standard!$M$21,"S",IF(I6&lt;=Standard!$O$21,"G","E")))))),(IF(F6=Standard!$A$22,((IF(I6&lt;Standard!$J$22,"N",IF(I6&lt;=Standard!$K$22,"B",IF(I6&lt;=Standard!$M$22,"S",IF(I6&lt;=Standard!$O$22,"G","E")))))),(IF(F6=Standard!$A$23,((IF(I6&lt;Standard!$J$23,"N",IF(I6&lt;=Standard!$K$23,"B",IF(I6&lt;=Standard!$M$23,"S",IF(I6&lt;=Standard!$O$23,"G","E")))))),(IF(F6=Standard!$A$24,((IF(I6&lt;Standard!$J$24,"N",IF(I6&lt;=Standard!$K$24,"B",IF(I6&lt;=Standard!$M$24,"S",IF(I6&lt;=Standard!$O$24,"G","E")))))),(IF(F6=Standard!$A$25,((IF(I6&lt;Standard!$J$25,"N",IF(I6&lt;=Standard!$K$25,"B",IF(I6&lt;=Standard!$M$25,"S",IF(I6&lt;=Standard!$O$25,"G","E")))))),(IF(F6=Standard!$A$26,((IF(I6&lt;Standard!$J$26,"N",IF(I6&lt;=Standard!$K$26,"B",IF(I6&lt;=Standard!$M$26,"S",IF(I6&lt;=Standard!$O$26,"G","E")))))),"")))))))))))))))</f>
        <v/>
      </c>
      <c r="K6" s="26"/>
      <c r="L6" s="28" t="str">
        <f>IF(E6="M",(IF(F6=Standard!$A$8,(IF(K6&lt;Standard!$R$8,"N",IF(K6&lt;=Standard!$S$8,"B",IF(K6&lt;=Standard!$U$8,"S",IF(K6&lt;=Standard!$W$8,"G","E"))))),(IF(F6=Standard!$A$9,((IF(K6&lt;Standard!$R$9,"N",IF(K6&lt;=Standard!$S$9,"B",IF(K6&lt;=Standard!$U$9,"S",IF(K6&lt;=Standard!$W$9,"G","E")))))),(IF(F6=Standard!$A$10,((IF(K6&lt;Standard!$R$10,"N",IF(K6&lt;=Standard!$S$10,"B",IF(K6&lt;=Standard!$U$10,"S",IF(K6&lt;=Standard!$W$10,"G","E")))))),(IF(F6=Standard!$A$11,((IF(K6&lt;Standard!$R$11,"N",IF(K6&lt;=Standard!$S$11,"B",IF(K6&lt;=Standard!$U$11,"S",IF(K6&lt;=Standard!$W$11,"G","E")))))),(IF(F6=Standard!$A$12,((IF(K6&lt;Standard!$R$12,"N",IF(K6&lt;=Standard!$S$12,"B",IF(K6&lt;=Standard!$U$12,"S",IF(K6&lt;=Standard!$W$12,"G","E")))))),(IF(F6=Standard!$A$13,((IF(K6&lt;Standard!$R$13,"N",IF(K6&lt;=Standard!$S$13,"B",IF(K6&lt;=Standard!$U$13,"S",IF(K6&lt;=Standard!$W$13,"G","E")))))),(IF(F6=Standard!$A$14,((IF(K6&lt;Standard!$R$14,"N",IF(K6&lt;=Standard!$S$14,"B",IF(K6&lt;=Standard!$U$14,"S",IF(K6&lt;=Standard!$W$14,"G","E")))))),"")))))))))))))),(IF(F6=Standard!$A$20,(IF(K6&lt;Standard!$R$20,"N",IF(K6&lt;=Standard!$S$20,"B",IF(K6&lt;=Standard!$U$20,"S",IF(K6&lt;=Standard!$W$20,"G","E"))))),(IF(F6=Standard!$A$21,((IF(K6&lt;Standard!$R$21,"N",IF(K6&lt;=Standard!$S$21,"B",IF(K6&lt;=Standard!$U$21,"S",IF(K6&lt;=Standard!$W$21,"G","E")))))),(IF(F6=Standard!$A$22,((IF(K6&lt;Standard!$R$22,"N",IF(K6&lt;=Standard!$S$22,"B",IF(K6&lt;=Standard!$U$22,"S",IF(K6&lt;=Standard!$W$22,"G","E")))))),(IF(F6=Standard!$A$23,((IF(K6&lt;Standard!$R$23,"N",IF(K6&lt;=Standard!$S$23,"B",IF(K6&lt;=Standard!$U$23,"S",IF(K6&lt;=Standard!$W$23,"G","E")))))),(IF(F6=Standard!$A$24,((IF(K6&lt;Standard!$R$24,"N",IF(K6&lt;=Standard!$S$24,"B",IF(K6&lt;=Standard!$U$24,"S",IF(K6&lt;=Standard!$W$24,"G","E")))))),(IF(F6=Standard!$A$25,((IF(K6&lt;Standard!$R$25,"N",IF(K6&lt;=Standard!$S$25,"B",IF(K6&lt;=Standard!$U$25,"S",IF(K6&lt;=Standard!$W$25,"G","E")))))),(IF(F6=Standard!$A$26,((IF(K6&lt;Standard!$R$26,"N",IF(K6&lt;=Standard!$S$26,"B",IF(K6&lt;=Standard!$U$26,"S",IF(K6&lt;=Standard!$W$26,"G","E")))))),"")))))))))))))))</f>
        <v/>
      </c>
      <c r="M6" s="29"/>
      <c r="N6" s="30"/>
      <c r="O6" s="28" t="str">
        <f t="shared" si="0"/>
        <v/>
      </c>
      <c r="P6" s="31"/>
      <c r="Q6" s="32"/>
      <c r="R6" s="27" t="str">
        <f t="shared" si="1"/>
        <v/>
      </c>
      <c r="S6" s="33" t="str">
        <f t="shared" si="2"/>
        <v/>
      </c>
    </row>
    <row r="7" spans="1:19" s="15" customFormat="1" ht="17.25">
      <c r="A7" s="48">
        <f t="shared" si="3"/>
        <v>3</v>
      </c>
      <c r="B7" s="17"/>
      <c r="C7" s="18"/>
      <c r="D7" s="18"/>
      <c r="E7" s="19"/>
      <c r="F7" s="20"/>
      <c r="G7" s="26"/>
      <c r="H7" s="27" t="str">
        <f>IF(E7="M",(IF(F7=Standard!$A$8,(IF(G7&lt;Standard!$B$8,"N",IF(G7&lt;=Standard!$C$8,"B",IF(G7&lt;=Standard!$E$8,"S",IF(G7&lt;=Standard!$G$8,"G","E"))))),(IF(F7=Standard!$A$9,((IF(G7&lt;Standard!$B$9,"N",IF(G7&lt;=Standard!$C$9,"B",IF(G7&lt;=Standard!$E$9,"S",IF(G7&lt;=Standard!$G$9,"G","E")))))),(IF(F7=Standard!$A$10,((IF(G7&lt;Standard!$B$10,"N",IF(G7&lt;=Standard!$C$10,"B",IF(G7&lt;=Standard!$E$10,"S",IF(G7&lt;=Standard!$G$10,"G","E")))))),(IF(F7=Standard!$A$11,((IF(G7&lt;Standard!$B$11,"N",IF(G7&lt;=Standard!$C$11,"B",IF(G7&lt;=Standard!$E$11,"S",IF(G7&lt;=Standard!$G$11,"G","E")))))),(IF(F7=Standard!$A$12,((IF(G7&lt;Standard!$B$12,"N",IF(G7&lt;=Standard!$C$12,"B",IF(G7&lt;=Standard!$E$12,"S",IF(G7&lt;=Standard!$G$12,"G","E")))))),(IF(F7=Standard!$A$13,((IF(G7&lt;Standard!$B$13,"N",IF(G7&lt;=Standard!$C$13,"B",IF(G7&lt;=Standard!$E$13,"S",IF(G7&lt;=Standard!$G$13,"G","E")))))),(IF(F7=Standard!$A$14,((IF(G7&lt;Standard!$B$14,"N",IF(G7&lt;=Standard!$C$14,"B",IF(G7&lt;=Standard!$E$14,"S",IF(G7&lt;=Standard!$G$14,"G","E")))))),"")))))))))))))),(IF(F7=Standard!$A$20,(IF(G7&lt;Standard!$B$20,"N",IF(G7&lt;=Standard!$C$20,"B",IF(G7&lt;=Standard!$E$20,"S",IF(G7&lt;=Standard!$G$20,"G","E"))))),(IF(F7=Standard!$A$21,((IF(G7&lt;Standard!$B$21,"N",IF(G7&lt;=Standard!$C$21,"B",IF(G7&lt;=Standard!$E$21,"S",IF(G7&lt;=Standard!$G$21,"G","E")))))),(IF(F7=Standard!$A$22,((IF(G7&lt;Standard!$B$22,"N",IF(G7&lt;=Standard!$C$22,"B",IF(G7&lt;=Standard!$E$22,"S",IF(G7&lt;=Standard!$G$22,"G","E")))))),(IF(F7=Standard!$A$23,((IF(G7&lt;Standard!$B$23,"N",IF(G7&lt;=Standard!$C$23,"B",IF(G7&lt;=Standard!$E$23,"S",IF(G7&lt;=Standard!$G$23,"G","E")))))),(IF(F7=Standard!$A$24,((IF(G7&lt;Standard!$B$24,"N",IF(G7&lt;=Standard!$C$24,"B",IF(G7&lt;=Standard!$E$24,"S",IF(G7&lt;=Standard!$G$24,"G","E")))))),(IF(F7=Standard!$A$25,((IF(G7&lt;Standard!$B$25,"N",IF(G7&lt;=Standard!$C$25,"B",IF(G7&lt;=Standard!$E$25,"S",IF(G7&lt;=Standard!$G$25,"G","E")))))),(IF(F7=Standard!$A$26,((IF(G7&lt;Standard!$B$26,"N",IF(G7&lt;=Standard!$C$26,"B",IF(G7&lt;=Standard!$E$26,"S",IF(G7&lt;=Standard!$G$26,"G","E")))))),"")))))))))))))))</f>
        <v/>
      </c>
      <c r="I7" s="26"/>
      <c r="J7" s="27" t="str">
        <f>IF(E7="M",(IF(F7=Standard!$A$8,(IF(I7&lt;Standard!$J$8,"N",IF(I7&lt;=Standard!$K$8,"B",IF(I7&lt;=Standard!$M$8,"S",IF(I7&lt;=Standard!$O$8,"G","E"))))),(IF(F7=Standard!$A$9,((IF(I7&lt;Standard!$J$9,"N",IF(I7&lt;=Standard!$K$9,"B",IF(I7&lt;=Standard!$M$9,"S",IF(I7&lt;=Standard!$O$9,"G","E")))))),(IF(F7=Standard!$A$10,((IF(I7&lt;Standard!$J$10,"N",IF(I7&lt;=Standard!$K$10,"B",IF(I7&lt;=Standard!$M$10,"S",IF(I7&lt;=Standard!$O$10,"G","E")))))),(IF(F7=Standard!$A$11,((IF(I7&lt;Standard!$J$11,"N",IF(I7&lt;=Standard!$K$11,"B",IF(I7&lt;=Standard!$M$11,"S",IF(I7&lt;=Standard!$O$11,"G","E")))))),(IF(F7=Standard!$A$12,((IF(I7&lt;Standard!$J$12,"N",IF(I7&lt;=Standard!$K$12,"B",IF(I7&lt;=Standard!$M$12,"S",IF(I7&lt;=Standard!$O$12,"G","E")))))),(IF(F7=Standard!$A$13,((IF(I7&lt;Standard!$J$13,"N",IF(I7&lt;=Standard!$K$13,"B",IF(I7&lt;=Standard!$M$13,"S",IF(I7&lt;=Standard!$O$13,"G","E")))))),(IF(F7=Standard!$A$14,((IF(I7&lt;Standard!$J$14,"N",IF(I7&lt;=Standard!$K$14,"B",IF(I7&lt;=Standard!$M$14,"S",IF(I7&lt;=Standard!$O$14,"G","E")))))),"")))))))))))))),(IF(F7=Standard!$A$20,(IF(I7&lt;Standard!$J$20,"N",IF(I7&lt;=Standard!$K$20,"B",IF(I7&lt;=Standard!$M$20,"S",IF(I7&lt;=Standard!$O$20,"G","E"))))),(IF(F7=Standard!$A$21,((IF(I7&lt;Standard!$J$21,"N",IF(I7&lt;=Standard!$K$21,"B",IF(I7&lt;=Standard!$M$21,"S",IF(I7&lt;=Standard!$O$21,"G","E")))))),(IF(F7=Standard!$A$22,((IF(I7&lt;Standard!$J$22,"N",IF(I7&lt;=Standard!$K$22,"B",IF(I7&lt;=Standard!$M$22,"S",IF(I7&lt;=Standard!$O$22,"G","E")))))),(IF(F7=Standard!$A$23,((IF(I7&lt;Standard!$J$23,"N",IF(I7&lt;=Standard!$K$23,"B",IF(I7&lt;=Standard!$M$23,"S",IF(I7&lt;=Standard!$O$23,"G","E")))))),(IF(F7=Standard!$A$24,((IF(I7&lt;Standard!$J$24,"N",IF(I7&lt;=Standard!$K$24,"B",IF(I7&lt;=Standard!$M$24,"S",IF(I7&lt;=Standard!$O$24,"G","E")))))),(IF(F7=Standard!$A$25,((IF(I7&lt;Standard!$J$25,"N",IF(I7&lt;=Standard!$K$25,"B",IF(I7&lt;=Standard!$M$25,"S",IF(I7&lt;=Standard!$O$25,"G","E")))))),(IF(F7=Standard!$A$26,((IF(I7&lt;Standard!$J$26,"N",IF(I7&lt;=Standard!$K$26,"B",IF(I7&lt;=Standard!$M$26,"S",IF(I7&lt;=Standard!$O$26,"G","E")))))),"")))))))))))))))</f>
        <v/>
      </c>
      <c r="K7" s="26"/>
      <c r="L7" s="28" t="str">
        <f>IF(E7="M",(IF(F7=Standard!$A$8,(IF(K7&lt;Standard!$R$8,"N",IF(K7&lt;=Standard!$S$8,"B",IF(K7&lt;=Standard!$U$8,"S",IF(K7&lt;=Standard!$W$8,"G","E"))))),(IF(F7=Standard!$A$9,((IF(K7&lt;Standard!$R$9,"N",IF(K7&lt;=Standard!$S$9,"B",IF(K7&lt;=Standard!$U$9,"S",IF(K7&lt;=Standard!$W$9,"G","E")))))),(IF(F7=Standard!$A$10,((IF(K7&lt;Standard!$R$10,"N",IF(K7&lt;=Standard!$S$10,"B",IF(K7&lt;=Standard!$U$10,"S",IF(K7&lt;=Standard!$W$10,"G","E")))))),(IF(F7=Standard!$A$11,((IF(K7&lt;Standard!$R$11,"N",IF(K7&lt;=Standard!$S$11,"B",IF(K7&lt;=Standard!$U$11,"S",IF(K7&lt;=Standard!$W$11,"G","E")))))),(IF(F7=Standard!$A$12,((IF(K7&lt;Standard!$R$12,"N",IF(K7&lt;=Standard!$S$12,"B",IF(K7&lt;=Standard!$U$12,"S",IF(K7&lt;=Standard!$W$12,"G","E")))))),(IF(F7=Standard!$A$13,((IF(K7&lt;Standard!$R$13,"N",IF(K7&lt;=Standard!$S$13,"B",IF(K7&lt;=Standard!$U$13,"S",IF(K7&lt;=Standard!$W$13,"G","E")))))),(IF(F7=Standard!$A$14,((IF(K7&lt;Standard!$R$14,"N",IF(K7&lt;=Standard!$S$14,"B",IF(K7&lt;=Standard!$U$14,"S",IF(K7&lt;=Standard!$W$14,"G","E")))))),"")))))))))))))),(IF(F7=Standard!$A$20,(IF(K7&lt;Standard!$R$20,"N",IF(K7&lt;=Standard!$S$20,"B",IF(K7&lt;=Standard!$U$20,"S",IF(K7&lt;=Standard!$W$20,"G","E"))))),(IF(F7=Standard!$A$21,((IF(K7&lt;Standard!$R$21,"N",IF(K7&lt;=Standard!$S$21,"B",IF(K7&lt;=Standard!$U$21,"S",IF(K7&lt;=Standard!$W$21,"G","E")))))),(IF(F7=Standard!$A$22,((IF(K7&lt;Standard!$R$22,"N",IF(K7&lt;=Standard!$S$22,"B",IF(K7&lt;=Standard!$U$22,"S",IF(K7&lt;=Standard!$W$22,"G","E")))))),(IF(F7=Standard!$A$23,((IF(K7&lt;Standard!$R$23,"N",IF(K7&lt;=Standard!$S$23,"B",IF(K7&lt;=Standard!$U$23,"S",IF(K7&lt;=Standard!$W$23,"G","E")))))),(IF(F7=Standard!$A$24,((IF(K7&lt;Standard!$R$24,"N",IF(K7&lt;=Standard!$S$24,"B",IF(K7&lt;=Standard!$U$24,"S",IF(K7&lt;=Standard!$W$24,"G","E")))))),(IF(F7=Standard!$A$25,((IF(K7&lt;Standard!$R$25,"N",IF(K7&lt;=Standard!$S$25,"B",IF(K7&lt;=Standard!$U$25,"S",IF(K7&lt;=Standard!$W$25,"G","E")))))),(IF(F7=Standard!$A$26,((IF(K7&lt;Standard!$R$26,"N",IF(K7&lt;=Standard!$S$26,"B",IF(K7&lt;=Standard!$U$26,"S",IF(K7&lt;=Standard!$W$26,"G","E")))))),"")))))))))))))))</f>
        <v/>
      </c>
      <c r="M7" s="29"/>
      <c r="N7" s="30"/>
      <c r="O7" s="28" t="str">
        <f t="shared" si="0"/>
        <v/>
      </c>
      <c r="P7" s="31"/>
      <c r="Q7" s="32"/>
      <c r="R7" s="27" t="str">
        <f t="shared" si="1"/>
        <v/>
      </c>
      <c r="S7" s="33" t="str">
        <f t="shared" si="2"/>
        <v/>
      </c>
    </row>
    <row r="8" spans="1:19" s="15" customFormat="1" ht="17.25">
      <c r="A8" s="48">
        <f t="shared" si="3"/>
        <v>4</v>
      </c>
      <c r="B8" s="17"/>
      <c r="C8" s="18"/>
      <c r="D8" s="18"/>
      <c r="E8" s="19"/>
      <c r="F8" s="20"/>
      <c r="G8" s="26"/>
      <c r="H8" s="27" t="str">
        <f>IF(E8="M",(IF(F8=Standard!$A$8,(IF(G8&lt;Standard!$B$8,"N",IF(G8&lt;=Standard!$C$8,"B",IF(G8&lt;=Standard!$E$8,"S",IF(G8&lt;=Standard!$G$8,"G","E"))))),(IF(F8=Standard!$A$9,((IF(G8&lt;Standard!$B$9,"N",IF(G8&lt;=Standard!$C$9,"B",IF(G8&lt;=Standard!$E$9,"S",IF(G8&lt;=Standard!$G$9,"G","E")))))),(IF(F8=Standard!$A$10,((IF(G8&lt;Standard!$B$10,"N",IF(G8&lt;=Standard!$C$10,"B",IF(G8&lt;=Standard!$E$10,"S",IF(G8&lt;=Standard!$G$10,"G","E")))))),(IF(F8=Standard!$A$11,((IF(G8&lt;Standard!$B$11,"N",IF(G8&lt;=Standard!$C$11,"B",IF(G8&lt;=Standard!$E$11,"S",IF(G8&lt;=Standard!$G$11,"G","E")))))),(IF(F8=Standard!$A$12,((IF(G8&lt;Standard!$B$12,"N",IF(G8&lt;=Standard!$C$12,"B",IF(G8&lt;=Standard!$E$12,"S",IF(G8&lt;=Standard!$G$12,"G","E")))))),(IF(F8=Standard!$A$13,((IF(G8&lt;Standard!$B$13,"N",IF(G8&lt;=Standard!$C$13,"B",IF(G8&lt;=Standard!$E$13,"S",IF(G8&lt;=Standard!$G$13,"G","E")))))),(IF(F8=Standard!$A$14,((IF(G8&lt;Standard!$B$14,"N",IF(G8&lt;=Standard!$C$14,"B",IF(G8&lt;=Standard!$E$14,"S",IF(G8&lt;=Standard!$G$14,"G","E")))))),"")))))))))))))),(IF(F8=Standard!$A$20,(IF(G8&lt;Standard!$B$20,"N",IF(G8&lt;=Standard!$C$20,"B",IF(G8&lt;=Standard!$E$20,"S",IF(G8&lt;=Standard!$G$20,"G","E"))))),(IF(F8=Standard!$A$21,((IF(G8&lt;Standard!$B$21,"N",IF(G8&lt;=Standard!$C$21,"B",IF(G8&lt;=Standard!$E$21,"S",IF(G8&lt;=Standard!$G$21,"G","E")))))),(IF(F8=Standard!$A$22,((IF(G8&lt;Standard!$B$22,"N",IF(G8&lt;=Standard!$C$22,"B",IF(G8&lt;=Standard!$E$22,"S",IF(G8&lt;=Standard!$G$22,"G","E")))))),(IF(F8=Standard!$A$23,((IF(G8&lt;Standard!$B$23,"N",IF(G8&lt;=Standard!$C$23,"B",IF(G8&lt;=Standard!$E$23,"S",IF(G8&lt;=Standard!$G$23,"G","E")))))),(IF(F8=Standard!$A$24,((IF(G8&lt;Standard!$B$24,"N",IF(G8&lt;=Standard!$C$24,"B",IF(G8&lt;=Standard!$E$24,"S",IF(G8&lt;=Standard!$G$24,"G","E")))))),(IF(F8=Standard!$A$25,((IF(G8&lt;Standard!$B$25,"N",IF(G8&lt;=Standard!$C$25,"B",IF(G8&lt;=Standard!$E$25,"S",IF(G8&lt;=Standard!$G$25,"G","E")))))),(IF(F8=Standard!$A$26,((IF(G8&lt;Standard!$B$26,"N",IF(G8&lt;=Standard!$C$26,"B",IF(G8&lt;=Standard!$E$26,"S",IF(G8&lt;=Standard!$G$26,"G","E")))))),"")))))))))))))))</f>
        <v/>
      </c>
      <c r="I8" s="26"/>
      <c r="J8" s="27" t="str">
        <f>IF(E8="M",(IF(F8=Standard!$A$8,(IF(I8&lt;Standard!$J$8,"N",IF(I8&lt;=Standard!$K$8,"B",IF(I8&lt;=Standard!$M$8,"S",IF(I8&lt;=Standard!$O$8,"G","E"))))),(IF(F8=Standard!$A$9,((IF(I8&lt;Standard!$J$9,"N",IF(I8&lt;=Standard!$K$9,"B",IF(I8&lt;=Standard!$M$9,"S",IF(I8&lt;=Standard!$O$9,"G","E")))))),(IF(F8=Standard!$A$10,((IF(I8&lt;Standard!$J$10,"N",IF(I8&lt;=Standard!$K$10,"B",IF(I8&lt;=Standard!$M$10,"S",IF(I8&lt;=Standard!$O$10,"G","E")))))),(IF(F8=Standard!$A$11,((IF(I8&lt;Standard!$J$11,"N",IF(I8&lt;=Standard!$K$11,"B",IF(I8&lt;=Standard!$M$11,"S",IF(I8&lt;=Standard!$O$11,"G","E")))))),(IF(F8=Standard!$A$12,((IF(I8&lt;Standard!$J$12,"N",IF(I8&lt;=Standard!$K$12,"B",IF(I8&lt;=Standard!$M$12,"S",IF(I8&lt;=Standard!$O$12,"G","E")))))),(IF(F8=Standard!$A$13,((IF(I8&lt;Standard!$J$13,"N",IF(I8&lt;=Standard!$K$13,"B",IF(I8&lt;=Standard!$M$13,"S",IF(I8&lt;=Standard!$O$13,"G","E")))))),(IF(F8=Standard!$A$14,((IF(I8&lt;Standard!$J$14,"N",IF(I8&lt;=Standard!$K$14,"B",IF(I8&lt;=Standard!$M$14,"S",IF(I8&lt;=Standard!$O$14,"G","E")))))),"")))))))))))))),(IF(F8=Standard!$A$20,(IF(I8&lt;Standard!$J$20,"N",IF(I8&lt;=Standard!$K$20,"B",IF(I8&lt;=Standard!$M$20,"S",IF(I8&lt;=Standard!$O$20,"G","E"))))),(IF(F8=Standard!$A$21,((IF(I8&lt;Standard!$J$21,"N",IF(I8&lt;=Standard!$K$21,"B",IF(I8&lt;=Standard!$M$21,"S",IF(I8&lt;=Standard!$O$21,"G","E")))))),(IF(F8=Standard!$A$22,((IF(I8&lt;Standard!$J$22,"N",IF(I8&lt;=Standard!$K$22,"B",IF(I8&lt;=Standard!$M$22,"S",IF(I8&lt;=Standard!$O$22,"G","E")))))),(IF(F8=Standard!$A$23,((IF(I8&lt;Standard!$J$23,"N",IF(I8&lt;=Standard!$K$23,"B",IF(I8&lt;=Standard!$M$23,"S",IF(I8&lt;=Standard!$O$23,"G","E")))))),(IF(F8=Standard!$A$24,((IF(I8&lt;Standard!$J$24,"N",IF(I8&lt;=Standard!$K$24,"B",IF(I8&lt;=Standard!$M$24,"S",IF(I8&lt;=Standard!$O$24,"G","E")))))),(IF(F8=Standard!$A$25,((IF(I8&lt;Standard!$J$25,"N",IF(I8&lt;=Standard!$K$25,"B",IF(I8&lt;=Standard!$M$25,"S",IF(I8&lt;=Standard!$O$25,"G","E")))))),(IF(F8=Standard!$A$26,((IF(I8&lt;Standard!$J$26,"N",IF(I8&lt;=Standard!$K$26,"B",IF(I8&lt;=Standard!$M$26,"S",IF(I8&lt;=Standard!$O$26,"G","E")))))),"")))))))))))))))</f>
        <v/>
      </c>
      <c r="K8" s="26"/>
      <c r="L8" s="28" t="str">
        <f>IF(E8="M",(IF(F8=Standard!$A$8,(IF(K8&lt;Standard!$R$8,"N",IF(K8&lt;=Standard!$S$8,"B",IF(K8&lt;=Standard!$U$8,"S",IF(K8&lt;=Standard!$W$8,"G","E"))))),(IF(F8=Standard!$A$9,((IF(K8&lt;Standard!$R$9,"N",IF(K8&lt;=Standard!$S$9,"B",IF(K8&lt;=Standard!$U$9,"S",IF(K8&lt;=Standard!$W$9,"G","E")))))),(IF(F8=Standard!$A$10,((IF(K8&lt;Standard!$R$10,"N",IF(K8&lt;=Standard!$S$10,"B",IF(K8&lt;=Standard!$U$10,"S",IF(K8&lt;=Standard!$W$10,"G","E")))))),(IF(F8=Standard!$A$11,((IF(K8&lt;Standard!$R$11,"N",IF(K8&lt;=Standard!$S$11,"B",IF(K8&lt;=Standard!$U$11,"S",IF(K8&lt;=Standard!$W$11,"G","E")))))),(IF(F8=Standard!$A$12,((IF(K8&lt;Standard!$R$12,"N",IF(K8&lt;=Standard!$S$12,"B",IF(K8&lt;=Standard!$U$12,"S",IF(K8&lt;=Standard!$W$12,"G","E")))))),(IF(F8=Standard!$A$13,((IF(K8&lt;Standard!$R$13,"N",IF(K8&lt;=Standard!$S$13,"B",IF(K8&lt;=Standard!$U$13,"S",IF(K8&lt;=Standard!$W$13,"G","E")))))),(IF(F8=Standard!$A$14,((IF(K8&lt;Standard!$R$14,"N",IF(K8&lt;=Standard!$S$14,"B",IF(K8&lt;=Standard!$U$14,"S",IF(K8&lt;=Standard!$W$14,"G","E")))))),"")))))))))))))),(IF(F8=Standard!$A$20,(IF(K8&lt;Standard!$R$20,"N",IF(K8&lt;=Standard!$S$20,"B",IF(K8&lt;=Standard!$U$20,"S",IF(K8&lt;=Standard!$W$20,"G","E"))))),(IF(F8=Standard!$A$21,((IF(K8&lt;Standard!$R$21,"N",IF(K8&lt;=Standard!$S$21,"B",IF(K8&lt;=Standard!$U$21,"S",IF(K8&lt;=Standard!$W$21,"G","E")))))),(IF(F8=Standard!$A$22,((IF(K8&lt;Standard!$R$22,"N",IF(K8&lt;=Standard!$S$22,"B",IF(K8&lt;=Standard!$U$22,"S",IF(K8&lt;=Standard!$W$22,"G","E")))))),(IF(F8=Standard!$A$23,((IF(K8&lt;Standard!$R$23,"N",IF(K8&lt;=Standard!$S$23,"B",IF(K8&lt;=Standard!$U$23,"S",IF(K8&lt;=Standard!$W$23,"G","E")))))),(IF(F8=Standard!$A$24,((IF(K8&lt;Standard!$R$24,"N",IF(K8&lt;=Standard!$S$24,"B",IF(K8&lt;=Standard!$U$24,"S",IF(K8&lt;=Standard!$W$24,"G","E")))))),(IF(F8=Standard!$A$25,((IF(K8&lt;Standard!$R$25,"N",IF(K8&lt;=Standard!$S$25,"B",IF(K8&lt;=Standard!$U$25,"S",IF(K8&lt;=Standard!$W$25,"G","E")))))),(IF(F8=Standard!$A$26,((IF(K8&lt;Standard!$R$26,"N",IF(K8&lt;=Standard!$S$26,"B",IF(K8&lt;=Standard!$U$26,"S",IF(K8&lt;=Standard!$W$26,"G","E")))))),"")))))))))))))))</f>
        <v/>
      </c>
      <c r="M8" s="29"/>
      <c r="N8" s="30"/>
      <c r="O8" s="28" t="str">
        <f t="shared" si="0"/>
        <v/>
      </c>
      <c r="P8" s="31"/>
      <c r="Q8" s="32"/>
      <c r="R8" s="27" t="str">
        <f t="shared" si="1"/>
        <v/>
      </c>
      <c r="S8" s="33" t="str">
        <f t="shared" si="2"/>
        <v/>
      </c>
    </row>
    <row r="9" spans="1:19" s="15" customFormat="1" ht="17.25">
      <c r="A9" s="48">
        <f t="shared" si="3"/>
        <v>5</v>
      </c>
      <c r="B9" s="17"/>
      <c r="C9" s="18"/>
      <c r="D9" s="18"/>
      <c r="E9" s="19"/>
      <c r="F9" s="20"/>
      <c r="G9" s="26"/>
      <c r="H9" s="27" t="str">
        <f>IF(E9="M",(IF(F9=Standard!$A$8,(IF(G9&lt;Standard!$B$8,"N",IF(G9&lt;=Standard!$C$8,"B",IF(G9&lt;=Standard!$E$8,"S",IF(G9&lt;=Standard!$G$8,"G","E"))))),(IF(F9=Standard!$A$9,((IF(G9&lt;Standard!$B$9,"N",IF(G9&lt;=Standard!$C$9,"B",IF(G9&lt;=Standard!$E$9,"S",IF(G9&lt;=Standard!$G$9,"G","E")))))),(IF(F9=Standard!$A$10,((IF(G9&lt;Standard!$B$10,"N",IF(G9&lt;=Standard!$C$10,"B",IF(G9&lt;=Standard!$E$10,"S",IF(G9&lt;=Standard!$G$10,"G","E")))))),(IF(F9=Standard!$A$11,((IF(G9&lt;Standard!$B$11,"N",IF(G9&lt;=Standard!$C$11,"B",IF(G9&lt;=Standard!$E$11,"S",IF(G9&lt;=Standard!$G$11,"G","E")))))),(IF(F9=Standard!$A$12,((IF(G9&lt;Standard!$B$12,"N",IF(G9&lt;=Standard!$C$12,"B",IF(G9&lt;=Standard!$E$12,"S",IF(G9&lt;=Standard!$G$12,"G","E")))))),(IF(F9=Standard!$A$13,((IF(G9&lt;Standard!$B$13,"N",IF(G9&lt;=Standard!$C$13,"B",IF(G9&lt;=Standard!$E$13,"S",IF(G9&lt;=Standard!$G$13,"G","E")))))),(IF(F9=Standard!$A$14,((IF(G9&lt;Standard!$B$14,"N",IF(G9&lt;=Standard!$C$14,"B",IF(G9&lt;=Standard!$E$14,"S",IF(G9&lt;=Standard!$G$14,"G","E")))))),"")))))))))))))),(IF(F9=Standard!$A$20,(IF(G9&lt;Standard!$B$20,"N",IF(G9&lt;=Standard!$C$20,"B",IF(G9&lt;=Standard!$E$20,"S",IF(G9&lt;=Standard!$G$20,"G","E"))))),(IF(F9=Standard!$A$21,((IF(G9&lt;Standard!$B$21,"N",IF(G9&lt;=Standard!$C$21,"B",IF(G9&lt;=Standard!$E$21,"S",IF(G9&lt;=Standard!$G$21,"G","E")))))),(IF(F9=Standard!$A$22,((IF(G9&lt;Standard!$B$22,"N",IF(G9&lt;=Standard!$C$22,"B",IF(G9&lt;=Standard!$E$22,"S",IF(G9&lt;=Standard!$G$22,"G","E")))))),(IF(F9=Standard!$A$23,((IF(G9&lt;Standard!$B$23,"N",IF(G9&lt;=Standard!$C$23,"B",IF(G9&lt;=Standard!$E$23,"S",IF(G9&lt;=Standard!$G$23,"G","E")))))),(IF(F9=Standard!$A$24,((IF(G9&lt;Standard!$B$24,"N",IF(G9&lt;=Standard!$C$24,"B",IF(G9&lt;=Standard!$E$24,"S",IF(G9&lt;=Standard!$G$24,"G","E")))))),(IF(F9=Standard!$A$25,((IF(G9&lt;Standard!$B$25,"N",IF(G9&lt;=Standard!$C$25,"B",IF(G9&lt;=Standard!$E$25,"S",IF(G9&lt;=Standard!$G$25,"G","E")))))),(IF(F9=Standard!$A$26,((IF(G9&lt;Standard!$B$26,"N",IF(G9&lt;=Standard!$C$26,"B",IF(G9&lt;=Standard!$E$26,"S",IF(G9&lt;=Standard!$G$26,"G","E")))))),"")))))))))))))))</f>
        <v/>
      </c>
      <c r="I9" s="26"/>
      <c r="J9" s="27" t="str">
        <f>IF(E9="M",(IF(F9=Standard!$A$8,(IF(I9&lt;Standard!$J$8,"N",IF(I9&lt;=Standard!$K$8,"B",IF(I9&lt;=Standard!$M$8,"S",IF(I9&lt;=Standard!$O$8,"G","E"))))),(IF(F9=Standard!$A$9,((IF(I9&lt;Standard!$J$9,"N",IF(I9&lt;=Standard!$K$9,"B",IF(I9&lt;=Standard!$M$9,"S",IF(I9&lt;=Standard!$O$9,"G","E")))))),(IF(F9=Standard!$A$10,((IF(I9&lt;Standard!$J$10,"N",IF(I9&lt;=Standard!$K$10,"B",IF(I9&lt;=Standard!$M$10,"S",IF(I9&lt;=Standard!$O$10,"G","E")))))),(IF(F9=Standard!$A$11,((IF(I9&lt;Standard!$J$11,"N",IF(I9&lt;=Standard!$K$11,"B",IF(I9&lt;=Standard!$M$11,"S",IF(I9&lt;=Standard!$O$11,"G","E")))))),(IF(F9=Standard!$A$12,((IF(I9&lt;Standard!$J$12,"N",IF(I9&lt;=Standard!$K$12,"B",IF(I9&lt;=Standard!$M$12,"S",IF(I9&lt;=Standard!$O$12,"G","E")))))),(IF(F9=Standard!$A$13,((IF(I9&lt;Standard!$J$13,"N",IF(I9&lt;=Standard!$K$13,"B",IF(I9&lt;=Standard!$M$13,"S",IF(I9&lt;=Standard!$O$13,"G","E")))))),(IF(F9=Standard!$A$14,((IF(I9&lt;Standard!$J$14,"N",IF(I9&lt;=Standard!$K$14,"B",IF(I9&lt;=Standard!$M$14,"S",IF(I9&lt;=Standard!$O$14,"G","E")))))),"")))))))))))))),(IF(F9=Standard!$A$20,(IF(I9&lt;Standard!$J$20,"N",IF(I9&lt;=Standard!$K$20,"B",IF(I9&lt;=Standard!$M$20,"S",IF(I9&lt;=Standard!$O$20,"G","E"))))),(IF(F9=Standard!$A$21,((IF(I9&lt;Standard!$J$21,"N",IF(I9&lt;=Standard!$K$21,"B",IF(I9&lt;=Standard!$M$21,"S",IF(I9&lt;=Standard!$O$21,"G","E")))))),(IF(F9=Standard!$A$22,((IF(I9&lt;Standard!$J$22,"N",IF(I9&lt;=Standard!$K$22,"B",IF(I9&lt;=Standard!$M$22,"S",IF(I9&lt;=Standard!$O$22,"G","E")))))),(IF(F9=Standard!$A$23,((IF(I9&lt;Standard!$J$23,"N",IF(I9&lt;=Standard!$K$23,"B",IF(I9&lt;=Standard!$M$23,"S",IF(I9&lt;=Standard!$O$23,"G","E")))))),(IF(F9=Standard!$A$24,((IF(I9&lt;Standard!$J$24,"N",IF(I9&lt;=Standard!$K$24,"B",IF(I9&lt;=Standard!$M$24,"S",IF(I9&lt;=Standard!$O$24,"G","E")))))),(IF(F9=Standard!$A$25,((IF(I9&lt;Standard!$J$25,"N",IF(I9&lt;=Standard!$K$25,"B",IF(I9&lt;=Standard!$M$25,"S",IF(I9&lt;=Standard!$O$25,"G","E")))))),(IF(F9=Standard!$A$26,((IF(I9&lt;Standard!$J$26,"N",IF(I9&lt;=Standard!$K$26,"B",IF(I9&lt;=Standard!$M$26,"S",IF(I9&lt;=Standard!$O$26,"G","E")))))),"")))))))))))))))</f>
        <v/>
      </c>
      <c r="K9" s="26"/>
      <c r="L9" s="28" t="str">
        <f>IF(E9="M",(IF(F9=Standard!$A$8,(IF(K9&lt;Standard!$R$8,"N",IF(K9&lt;=Standard!$S$8,"B",IF(K9&lt;=Standard!$U$8,"S",IF(K9&lt;=Standard!$W$8,"G","E"))))),(IF(F9=Standard!$A$9,((IF(K9&lt;Standard!$R$9,"N",IF(K9&lt;=Standard!$S$9,"B",IF(K9&lt;=Standard!$U$9,"S",IF(K9&lt;=Standard!$W$9,"G","E")))))),(IF(F9=Standard!$A$10,((IF(K9&lt;Standard!$R$10,"N",IF(K9&lt;=Standard!$S$10,"B",IF(K9&lt;=Standard!$U$10,"S",IF(K9&lt;=Standard!$W$10,"G","E")))))),(IF(F9=Standard!$A$11,((IF(K9&lt;Standard!$R$11,"N",IF(K9&lt;=Standard!$S$11,"B",IF(K9&lt;=Standard!$U$11,"S",IF(K9&lt;=Standard!$W$11,"G","E")))))),(IF(F9=Standard!$A$12,((IF(K9&lt;Standard!$R$12,"N",IF(K9&lt;=Standard!$S$12,"B",IF(K9&lt;=Standard!$U$12,"S",IF(K9&lt;=Standard!$W$12,"G","E")))))),(IF(F9=Standard!$A$13,((IF(K9&lt;Standard!$R$13,"N",IF(K9&lt;=Standard!$S$13,"B",IF(K9&lt;=Standard!$U$13,"S",IF(K9&lt;=Standard!$W$13,"G","E")))))),(IF(F9=Standard!$A$14,((IF(K9&lt;Standard!$R$14,"N",IF(K9&lt;=Standard!$S$14,"B",IF(K9&lt;=Standard!$U$14,"S",IF(K9&lt;=Standard!$W$14,"G","E")))))),"")))))))))))))),(IF(F9=Standard!$A$20,(IF(K9&lt;Standard!$R$20,"N",IF(K9&lt;=Standard!$S$20,"B",IF(K9&lt;=Standard!$U$20,"S",IF(K9&lt;=Standard!$W$20,"G","E"))))),(IF(F9=Standard!$A$21,((IF(K9&lt;Standard!$R$21,"N",IF(K9&lt;=Standard!$S$21,"B",IF(K9&lt;=Standard!$U$21,"S",IF(K9&lt;=Standard!$W$21,"G","E")))))),(IF(F9=Standard!$A$22,((IF(K9&lt;Standard!$R$22,"N",IF(K9&lt;=Standard!$S$22,"B",IF(K9&lt;=Standard!$U$22,"S",IF(K9&lt;=Standard!$W$22,"G","E")))))),(IF(F9=Standard!$A$23,((IF(K9&lt;Standard!$R$23,"N",IF(K9&lt;=Standard!$S$23,"B",IF(K9&lt;=Standard!$U$23,"S",IF(K9&lt;=Standard!$W$23,"G","E")))))),(IF(F9=Standard!$A$24,((IF(K9&lt;Standard!$R$24,"N",IF(K9&lt;=Standard!$S$24,"B",IF(K9&lt;=Standard!$U$24,"S",IF(K9&lt;=Standard!$W$24,"G","E")))))),(IF(F9=Standard!$A$25,((IF(K9&lt;Standard!$R$25,"N",IF(K9&lt;=Standard!$S$25,"B",IF(K9&lt;=Standard!$U$25,"S",IF(K9&lt;=Standard!$W$25,"G","E")))))),(IF(F9=Standard!$A$26,((IF(K9&lt;Standard!$R$26,"N",IF(K9&lt;=Standard!$S$26,"B",IF(K9&lt;=Standard!$U$26,"S",IF(K9&lt;=Standard!$W$26,"G","E")))))),"")))))))))))))))</f>
        <v/>
      </c>
      <c r="M9" s="29"/>
      <c r="N9" s="30"/>
      <c r="O9" s="28" t="str">
        <f t="shared" si="0"/>
        <v/>
      </c>
      <c r="P9" s="31"/>
      <c r="Q9" s="32"/>
      <c r="R9" s="27" t="str">
        <f t="shared" si="1"/>
        <v/>
      </c>
      <c r="S9" s="33" t="str">
        <f t="shared" si="2"/>
        <v/>
      </c>
    </row>
    <row r="10" spans="1:19" s="15" customFormat="1" ht="17.25">
      <c r="A10" s="48">
        <f t="shared" si="3"/>
        <v>6</v>
      </c>
      <c r="B10" s="17"/>
      <c r="C10" s="18"/>
      <c r="D10" s="34"/>
      <c r="E10" s="19"/>
      <c r="F10" s="20"/>
      <c r="G10" s="26"/>
      <c r="H10" s="27" t="str">
        <f>IF(E10="M",(IF(F10=Standard!$A$8,(IF(G10&lt;Standard!$B$8,"N",IF(G10&lt;=Standard!$C$8,"B",IF(G10&lt;=Standard!$E$8,"S",IF(G10&lt;=Standard!$G$8,"G","E"))))),(IF(F10=Standard!$A$9,((IF(G10&lt;Standard!$B$9,"N",IF(G10&lt;=Standard!$C$9,"B",IF(G10&lt;=Standard!$E$9,"S",IF(G10&lt;=Standard!$G$9,"G","E")))))),(IF(F10=Standard!$A$10,((IF(G10&lt;Standard!$B$10,"N",IF(G10&lt;=Standard!$C$10,"B",IF(G10&lt;=Standard!$E$10,"S",IF(G10&lt;=Standard!$G$10,"G","E")))))),(IF(F10=Standard!$A$11,((IF(G10&lt;Standard!$B$11,"N",IF(G10&lt;=Standard!$C$11,"B",IF(G10&lt;=Standard!$E$11,"S",IF(G10&lt;=Standard!$G$11,"G","E")))))),(IF(F10=Standard!$A$12,((IF(G10&lt;Standard!$B$12,"N",IF(G10&lt;=Standard!$C$12,"B",IF(G10&lt;=Standard!$E$12,"S",IF(G10&lt;=Standard!$G$12,"G","E")))))),(IF(F10=Standard!$A$13,((IF(G10&lt;Standard!$B$13,"N",IF(G10&lt;=Standard!$C$13,"B",IF(G10&lt;=Standard!$E$13,"S",IF(G10&lt;=Standard!$G$13,"G","E")))))),(IF(F10=Standard!$A$14,((IF(G10&lt;Standard!$B$14,"N",IF(G10&lt;=Standard!$C$14,"B",IF(G10&lt;=Standard!$E$14,"S",IF(G10&lt;=Standard!$G$14,"G","E")))))),"")))))))))))))),(IF(F10=Standard!$A$20,(IF(G10&lt;Standard!$B$20,"N",IF(G10&lt;=Standard!$C$20,"B",IF(G10&lt;=Standard!$E$20,"S",IF(G10&lt;=Standard!$G$20,"G","E"))))),(IF(F10=Standard!$A$21,((IF(G10&lt;Standard!$B$21,"N",IF(G10&lt;=Standard!$C$21,"B",IF(G10&lt;=Standard!$E$21,"S",IF(G10&lt;=Standard!$G$21,"G","E")))))),(IF(F10=Standard!$A$22,((IF(G10&lt;Standard!$B$22,"N",IF(G10&lt;=Standard!$C$22,"B",IF(G10&lt;=Standard!$E$22,"S",IF(G10&lt;=Standard!$G$22,"G","E")))))),(IF(F10=Standard!$A$23,((IF(G10&lt;Standard!$B$23,"N",IF(G10&lt;=Standard!$C$23,"B",IF(G10&lt;=Standard!$E$23,"S",IF(G10&lt;=Standard!$G$23,"G","E")))))),(IF(F10=Standard!$A$24,((IF(G10&lt;Standard!$B$24,"N",IF(G10&lt;=Standard!$C$24,"B",IF(G10&lt;=Standard!$E$24,"S",IF(G10&lt;=Standard!$G$24,"G","E")))))),(IF(F10=Standard!$A$25,((IF(G10&lt;Standard!$B$25,"N",IF(G10&lt;=Standard!$C$25,"B",IF(G10&lt;=Standard!$E$25,"S",IF(G10&lt;=Standard!$G$25,"G","E")))))),(IF(F10=Standard!$A$26,((IF(G10&lt;Standard!$B$26,"N",IF(G10&lt;=Standard!$C$26,"B",IF(G10&lt;=Standard!$E$26,"S",IF(G10&lt;=Standard!$G$26,"G","E")))))),"")))))))))))))))</f>
        <v/>
      </c>
      <c r="I10" s="26"/>
      <c r="J10" s="27" t="str">
        <f>IF(E10="M",(IF(F10=Standard!$A$8,(IF(I10&lt;Standard!$J$8,"N",IF(I10&lt;=Standard!$K$8,"B",IF(I10&lt;=Standard!$M$8,"S",IF(I10&lt;=Standard!$O$8,"G","E"))))),(IF(F10=Standard!$A$9,((IF(I10&lt;Standard!$J$9,"N",IF(I10&lt;=Standard!$K$9,"B",IF(I10&lt;=Standard!$M$9,"S",IF(I10&lt;=Standard!$O$9,"G","E")))))),(IF(F10=Standard!$A$10,((IF(I10&lt;Standard!$J$10,"N",IF(I10&lt;=Standard!$K$10,"B",IF(I10&lt;=Standard!$M$10,"S",IF(I10&lt;=Standard!$O$10,"G","E")))))),(IF(F10=Standard!$A$11,((IF(I10&lt;Standard!$J$11,"N",IF(I10&lt;=Standard!$K$11,"B",IF(I10&lt;=Standard!$M$11,"S",IF(I10&lt;=Standard!$O$11,"G","E")))))),(IF(F10=Standard!$A$12,((IF(I10&lt;Standard!$J$12,"N",IF(I10&lt;=Standard!$K$12,"B",IF(I10&lt;=Standard!$M$12,"S",IF(I10&lt;=Standard!$O$12,"G","E")))))),(IF(F10=Standard!$A$13,((IF(I10&lt;Standard!$J$13,"N",IF(I10&lt;=Standard!$K$13,"B",IF(I10&lt;=Standard!$M$13,"S",IF(I10&lt;=Standard!$O$13,"G","E")))))),(IF(F10=Standard!$A$14,((IF(I10&lt;Standard!$J$14,"N",IF(I10&lt;=Standard!$K$14,"B",IF(I10&lt;=Standard!$M$14,"S",IF(I10&lt;=Standard!$O$14,"G","E")))))),"")))))))))))))),(IF(F10=Standard!$A$20,(IF(I10&lt;Standard!$J$20,"N",IF(I10&lt;=Standard!$K$20,"B",IF(I10&lt;=Standard!$M$20,"S",IF(I10&lt;=Standard!$O$20,"G","E"))))),(IF(F10=Standard!$A$21,((IF(I10&lt;Standard!$J$21,"N",IF(I10&lt;=Standard!$K$21,"B",IF(I10&lt;=Standard!$M$21,"S",IF(I10&lt;=Standard!$O$21,"G","E")))))),(IF(F10=Standard!$A$22,((IF(I10&lt;Standard!$J$22,"N",IF(I10&lt;=Standard!$K$22,"B",IF(I10&lt;=Standard!$M$22,"S",IF(I10&lt;=Standard!$O$22,"G","E")))))),(IF(F10=Standard!$A$23,((IF(I10&lt;Standard!$J$23,"N",IF(I10&lt;=Standard!$K$23,"B",IF(I10&lt;=Standard!$M$23,"S",IF(I10&lt;=Standard!$O$23,"G","E")))))),(IF(F10=Standard!$A$24,((IF(I10&lt;Standard!$J$24,"N",IF(I10&lt;=Standard!$K$24,"B",IF(I10&lt;=Standard!$M$24,"S",IF(I10&lt;=Standard!$O$24,"G","E")))))),(IF(F10=Standard!$A$25,((IF(I10&lt;Standard!$J$25,"N",IF(I10&lt;=Standard!$K$25,"B",IF(I10&lt;=Standard!$M$25,"S",IF(I10&lt;=Standard!$O$25,"G","E")))))),(IF(F10=Standard!$A$26,((IF(I10&lt;Standard!$J$26,"N",IF(I10&lt;=Standard!$K$26,"B",IF(I10&lt;=Standard!$M$26,"S",IF(I10&lt;=Standard!$O$26,"G","E")))))),"")))))))))))))))</f>
        <v/>
      </c>
      <c r="K10" s="26"/>
      <c r="L10" s="28" t="str">
        <f>IF(E10="M",(IF(F10=Standard!$A$8,(IF(K10&lt;Standard!$R$8,"N",IF(K10&lt;=Standard!$S$8,"B",IF(K10&lt;=Standard!$U$8,"S",IF(K10&lt;=Standard!$W$8,"G","E"))))),(IF(F10=Standard!$A$9,((IF(K10&lt;Standard!$R$9,"N",IF(K10&lt;=Standard!$S$9,"B",IF(K10&lt;=Standard!$U$9,"S",IF(K10&lt;=Standard!$W$9,"G","E")))))),(IF(F10=Standard!$A$10,((IF(K10&lt;Standard!$R$10,"N",IF(K10&lt;=Standard!$S$10,"B",IF(K10&lt;=Standard!$U$10,"S",IF(K10&lt;=Standard!$W$10,"G","E")))))),(IF(F10=Standard!$A$11,((IF(K10&lt;Standard!$R$11,"N",IF(K10&lt;=Standard!$S$11,"B",IF(K10&lt;=Standard!$U$11,"S",IF(K10&lt;=Standard!$W$11,"G","E")))))),(IF(F10=Standard!$A$12,((IF(K10&lt;Standard!$R$12,"N",IF(K10&lt;=Standard!$S$12,"B",IF(K10&lt;=Standard!$U$12,"S",IF(K10&lt;=Standard!$W$12,"G","E")))))),(IF(F10=Standard!$A$13,((IF(K10&lt;Standard!$R$13,"N",IF(K10&lt;=Standard!$S$13,"B",IF(K10&lt;=Standard!$U$13,"S",IF(K10&lt;=Standard!$W$13,"G","E")))))),(IF(F10=Standard!$A$14,((IF(K10&lt;Standard!$R$14,"N",IF(K10&lt;=Standard!$S$14,"B",IF(K10&lt;=Standard!$U$14,"S",IF(K10&lt;=Standard!$W$14,"G","E")))))),"")))))))))))))),(IF(F10=Standard!$A$20,(IF(K10&lt;Standard!$R$20,"N",IF(K10&lt;=Standard!$S$20,"B",IF(K10&lt;=Standard!$U$20,"S",IF(K10&lt;=Standard!$W$20,"G","E"))))),(IF(F10=Standard!$A$21,((IF(K10&lt;Standard!$R$21,"N",IF(K10&lt;=Standard!$S$21,"B",IF(K10&lt;=Standard!$U$21,"S",IF(K10&lt;=Standard!$W$21,"G","E")))))),(IF(F10=Standard!$A$22,((IF(K10&lt;Standard!$R$22,"N",IF(K10&lt;=Standard!$S$22,"B",IF(K10&lt;=Standard!$U$22,"S",IF(K10&lt;=Standard!$W$22,"G","E")))))),(IF(F10=Standard!$A$23,((IF(K10&lt;Standard!$R$23,"N",IF(K10&lt;=Standard!$S$23,"B",IF(K10&lt;=Standard!$U$23,"S",IF(K10&lt;=Standard!$W$23,"G","E")))))),(IF(F10=Standard!$A$24,((IF(K10&lt;Standard!$R$24,"N",IF(K10&lt;=Standard!$S$24,"B",IF(K10&lt;=Standard!$U$24,"S",IF(K10&lt;=Standard!$W$24,"G","E")))))),(IF(F10=Standard!$A$25,((IF(K10&lt;Standard!$R$25,"N",IF(K10&lt;=Standard!$S$25,"B",IF(K10&lt;=Standard!$U$25,"S",IF(K10&lt;=Standard!$W$25,"G","E")))))),(IF(F10=Standard!$A$26,((IF(K10&lt;Standard!$R$26,"N",IF(K10&lt;=Standard!$S$26,"B",IF(K10&lt;=Standard!$U$26,"S",IF(K10&lt;=Standard!$W$26,"G","E")))))),"")))))))))))))))</f>
        <v/>
      </c>
      <c r="M10" s="29"/>
      <c r="N10" s="30"/>
      <c r="O10" s="28" t="str">
        <f t="shared" si="0"/>
        <v/>
      </c>
      <c r="P10" s="31"/>
      <c r="Q10" s="32"/>
      <c r="R10" s="27" t="str">
        <f t="shared" si="1"/>
        <v/>
      </c>
      <c r="S10" s="33" t="str">
        <f t="shared" si="2"/>
        <v/>
      </c>
    </row>
    <row r="11" spans="1:19" s="15" customFormat="1" ht="17.25">
      <c r="A11" s="48">
        <f t="shared" si="3"/>
        <v>7</v>
      </c>
      <c r="B11" s="17"/>
      <c r="C11" s="18"/>
      <c r="D11" s="34"/>
      <c r="E11" s="19"/>
      <c r="F11" s="20"/>
      <c r="G11" s="26"/>
      <c r="H11" s="27" t="str">
        <f>IF(E11="M",(IF(F11=Standard!$A$8,(IF(G11&lt;Standard!$B$8,"N",IF(G11&lt;=Standard!$C$8,"B",IF(G11&lt;=Standard!$E$8,"S",IF(G11&lt;=Standard!$G$8,"G","E"))))),(IF(F11=Standard!$A$9,((IF(G11&lt;Standard!$B$9,"N",IF(G11&lt;=Standard!$C$9,"B",IF(G11&lt;=Standard!$E$9,"S",IF(G11&lt;=Standard!$G$9,"G","E")))))),(IF(F11=Standard!$A$10,((IF(G11&lt;Standard!$B$10,"N",IF(G11&lt;=Standard!$C$10,"B",IF(G11&lt;=Standard!$E$10,"S",IF(G11&lt;=Standard!$G$10,"G","E")))))),(IF(F11=Standard!$A$11,((IF(G11&lt;Standard!$B$11,"N",IF(G11&lt;=Standard!$C$11,"B",IF(G11&lt;=Standard!$E$11,"S",IF(G11&lt;=Standard!$G$11,"G","E")))))),(IF(F11=Standard!$A$12,((IF(G11&lt;Standard!$B$12,"N",IF(G11&lt;=Standard!$C$12,"B",IF(G11&lt;=Standard!$E$12,"S",IF(G11&lt;=Standard!$G$12,"G","E")))))),(IF(F11=Standard!$A$13,((IF(G11&lt;Standard!$B$13,"N",IF(G11&lt;=Standard!$C$13,"B",IF(G11&lt;=Standard!$E$13,"S",IF(G11&lt;=Standard!$G$13,"G","E")))))),(IF(F11=Standard!$A$14,((IF(G11&lt;Standard!$B$14,"N",IF(G11&lt;=Standard!$C$14,"B",IF(G11&lt;=Standard!$E$14,"S",IF(G11&lt;=Standard!$G$14,"G","E")))))),"")))))))))))))),(IF(F11=Standard!$A$20,(IF(G11&lt;Standard!$B$20,"N",IF(G11&lt;=Standard!$C$20,"B",IF(G11&lt;=Standard!$E$20,"S",IF(G11&lt;=Standard!$G$20,"G","E"))))),(IF(F11=Standard!$A$21,((IF(G11&lt;Standard!$B$21,"N",IF(G11&lt;=Standard!$C$21,"B",IF(G11&lt;=Standard!$E$21,"S",IF(G11&lt;=Standard!$G$21,"G","E")))))),(IF(F11=Standard!$A$22,((IF(G11&lt;Standard!$B$22,"N",IF(G11&lt;=Standard!$C$22,"B",IF(G11&lt;=Standard!$E$22,"S",IF(G11&lt;=Standard!$G$22,"G","E")))))),(IF(F11=Standard!$A$23,((IF(G11&lt;Standard!$B$23,"N",IF(G11&lt;=Standard!$C$23,"B",IF(G11&lt;=Standard!$E$23,"S",IF(G11&lt;=Standard!$G$23,"G","E")))))),(IF(F11=Standard!$A$24,((IF(G11&lt;Standard!$B$24,"N",IF(G11&lt;=Standard!$C$24,"B",IF(G11&lt;=Standard!$E$24,"S",IF(G11&lt;=Standard!$G$24,"G","E")))))),(IF(F11=Standard!$A$25,((IF(G11&lt;Standard!$B$25,"N",IF(G11&lt;=Standard!$C$25,"B",IF(G11&lt;=Standard!$E$25,"S",IF(G11&lt;=Standard!$G$25,"G","E")))))),(IF(F11=Standard!$A$26,((IF(G11&lt;Standard!$B$26,"N",IF(G11&lt;=Standard!$C$26,"B",IF(G11&lt;=Standard!$E$26,"S",IF(G11&lt;=Standard!$G$26,"G","E")))))),"")))))))))))))))</f>
        <v/>
      </c>
      <c r="I11" s="26"/>
      <c r="J11" s="27" t="str">
        <f>IF(E11="M",(IF(F11=Standard!$A$8,(IF(I11&lt;Standard!$J$8,"N",IF(I11&lt;=Standard!$K$8,"B",IF(I11&lt;=Standard!$M$8,"S",IF(I11&lt;=Standard!$O$8,"G","E"))))),(IF(F11=Standard!$A$9,((IF(I11&lt;Standard!$J$9,"N",IF(I11&lt;=Standard!$K$9,"B",IF(I11&lt;=Standard!$M$9,"S",IF(I11&lt;=Standard!$O$9,"G","E")))))),(IF(F11=Standard!$A$10,((IF(I11&lt;Standard!$J$10,"N",IF(I11&lt;=Standard!$K$10,"B",IF(I11&lt;=Standard!$M$10,"S",IF(I11&lt;=Standard!$O$10,"G","E")))))),(IF(F11=Standard!$A$11,((IF(I11&lt;Standard!$J$11,"N",IF(I11&lt;=Standard!$K$11,"B",IF(I11&lt;=Standard!$M$11,"S",IF(I11&lt;=Standard!$O$11,"G","E")))))),(IF(F11=Standard!$A$12,((IF(I11&lt;Standard!$J$12,"N",IF(I11&lt;=Standard!$K$12,"B",IF(I11&lt;=Standard!$M$12,"S",IF(I11&lt;=Standard!$O$12,"G","E")))))),(IF(F11=Standard!$A$13,((IF(I11&lt;Standard!$J$13,"N",IF(I11&lt;=Standard!$K$13,"B",IF(I11&lt;=Standard!$M$13,"S",IF(I11&lt;=Standard!$O$13,"G","E")))))),(IF(F11=Standard!$A$14,((IF(I11&lt;Standard!$J$14,"N",IF(I11&lt;=Standard!$K$14,"B",IF(I11&lt;=Standard!$M$14,"S",IF(I11&lt;=Standard!$O$14,"G","E")))))),"")))))))))))))),(IF(F11=Standard!$A$20,(IF(I11&lt;Standard!$J$20,"N",IF(I11&lt;=Standard!$K$20,"B",IF(I11&lt;=Standard!$M$20,"S",IF(I11&lt;=Standard!$O$20,"G","E"))))),(IF(F11=Standard!$A$21,((IF(I11&lt;Standard!$J$21,"N",IF(I11&lt;=Standard!$K$21,"B",IF(I11&lt;=Standard!$M$21,"S",IF(I11&lt;=Standard!$O$21,"G","E")))))),(IF(F11=Standard!$A$22,((IF(I11&lt;Standard!$J$22,"N",IF(I11&lt;=Standard!$K$22,"B",IF(I11&lt;=Standard!$M$22,"S",IF(I11&lt;=Standard!$O$22,"G","E")))))),(IF(F11=Standard!$A$23,((IF(I11&lt;Standard!$J$23,"N",IF(I11&lt;=Standard!$K$23,"B",IF(I11&lt;=Standard!$M$23,"S",IF(I11&lt;=Standard!$O$23,"G","E")))))),(IF(F11=Standard!$A$24,((IF(I11&lt;Standard!$J$24,"N",IF(I11&lt;=Standard!$K$24,"B",IF(I11&lt;=Standard!$M$24,"S",IF(I11&lt;=Standard!$O$24,"G","E")))))),(IF(F11=Standard!$A$25,((IF(I11&lt;Standard!$J$25,"N",IF(I11&lt;=Standard!$K$25,"B",IF(I11&lt;=Standard!$M$25,"S",IF(I11&lt;=Standard!$O$25,"G","E")))))),(IF(F11=Standard!$A$26,((IF(I11&lt;Standard!$J$26,"N",IF(I11&lt;=Standard!$K$26,"B",IF(I11&lt;=Standard!$M$26,"S",IF(I11&lt;=Standard!$O$26,"G","E")))))),"")))))))))))))))</f>
        <v/>
      </c>
      <c r="K11" s="26"/>
      <c r="L11" s="28" t="str">
        <f>IF(E11="M",(IF(F11=Standard!$A$8,(IF(K11&lt;Standard!$R$8,"N",IF(K11&lt;=Standard!$S$8,"B",IF(K11&lt;=Standard!$U$8,"S",IF(K11&lt;=Standard!$W$8,"G","E"))))),(IF(F11=Standard!$A$9,((IF(K11&lt;Standard!$R$9,"N",IF(K11&lt;=Standard!$S$9,"B",IF(K11&lt;=Standard!$U$9,"S",IF(K11&lt;=Standard!$W$9,"G","E")))))),(IF(F11=Standard!$A$10,((IF(K11&lt;Standard!$R$10,"N",IF(K11&lt;=Standard!$S$10,"B",IF(K11&lt;=Standard!$U$10,"S",IF(K11&lt;=Standard!$W$10,"G","E")))))),(IF(F11=Standard!$A$11,((IF(K11&lt;Standard!$R$11,"N",IF(K11&lt;=Standard!$S$11,"B",IF(K11&lt;=Standard!$U$11,"S",IF(K11&lt;=Standard!$W$11,"G","E")))))),(IF(F11=Standard!$A$12,((IF(K11&lt;Standard!$R$12,"N",IF(K11&lt;=Standard!$S$12,"B",IF(K11&lt;=Standard!$U$12,"S",IF(K11&lt;=Standard!$W$12,"G","E")))))),(IF(F11=Standard!$A$13,((IF(K11&lt;Standard!$R$13,"N",IF(K11&lt;=Standard!$S$13,"B",IF(K11&lt;=Standard!$U$13,"S",IF(K11&lt;=Standard!$W$13,"G","E")))))),(IF(F11=Standard!$A$14,((IF(K11&lt;Standard!$R$14,"N",IF(K11&lt;=Standard!$S$14,"B",IF(K11&lt;=Standard!$U$14,"S",IF(K11&lt;=Standard!$W$14,"G","E")))))),"")))))))))))))),(IF(F11=Standard!$A$20,(IF(K11&lt;Standard!$R$20,"N",IF(K11&lt;=Standard!$S$20,"B",IF(K11&lt;=Standard!$U$20,"S",IF(K11&lt;=Standard!$W$20,"G","E"))))),(IF(F11=Standard!$A$21,((IF(K11&lt;Standard!$R$21,"N",IF(K11&lt;=Standard!$S$21,"B",IF(K11&lt;=Standard!$U$21,"S",IF(K11&lt;=Standard!$W$21,"G","E")))))),(IF(F11=Standard!$A$22,((IF(K11&lt;Standard!$R$22,"N",IF(K11&lt;=Standard!$S$22,"B",IF(K11&lt;=Standard!$U$22,"S",IF(K11&lt;=Standard!$W$22,"G","E")))))),(IF(F11=Standard!$A$23,((IF(K11&lt;Standard!$R$23,"N",IF(K11&lt;=Standard!$S$23,"B",IF(K11&lt;=Standard!$U$23,"S",IF(K11&lt;=Standard!$W$23,"G","E")))))),(IF(F11=Standard!$A$24,((IF(K11&lt;Standard!$R$24,"N",IF(K11&lt;=Standard!$S$24,"B",IF(K11&lt;=Standard!$U$24,"S",IF(K11&lt;=Standard!$W$24,"G","E")))))),(IF(F11=Standard!$A$25,((IF(K11&lt;Standard!$R$25,"N",IF(K11&lt;=Standard!$S$25,"B",IF(K11&lt;=Standard!$U$25,"S",IF(K11&lt;=Standard!$W$25,"G","E")))))),(IF(F11=Standard!$A$26,((IF(K11&lt;Standard!$R$26,"N",IF(K11&lt;=Standard!$S$26,"B",IF(K11&lt;=Standard!$U$26,"S",IF(K11&lt;=Standard!$W$26,"G","E")))))),"")))))))))))))))</f>
        <v/>
      </c>
      <c r="M11" s="29"/>
      <c r="N11" s="30"/>
      <c r="O11" s="28" t="str">
        <f t="shared" si="0"/>
        <v/>
      </c>
      <c r="P11" s="31"/>
      <c r="Q11" s="32"/>
      <c r="R11" s="27" t="str">
        <f t="shared" si="1"/>
        <v/>
      </c>
      <c r="S11" s="33" t="str">
        <f t="shared" si="2"/>
        <v/>
      </c>
    </row>
    <row r="12" spans="1:19" s="15" customFormat="1" ht="17.25">
      <c r="A12" s="48">
        <f t="shared" si="3"/>
        <v>8</v>
      </c>
      <c r="B12" s="17"/>
      <c r="C12" s="18"/>
      <c r="D12" s="34"/>
      <c r="E12" s="19"/>
      <c r="F12" s="20"/>
      <c r="G12" s="26"/>
      <c r="H12" s="27" t="str">
        <f>IF(E12="M",(IF(F12=Standard!$A$8,(IF(G12&lt;Standard!$B$8,"N",IF(G12&lt;=Standard!$C$8,"B",IF(G12&lt;=Standard!$E$8,"S",IF(G12&lt;=Standard!$G$8,"G","E"))))),(IF(F12=Standard!$A$9,((IF(G12&lt;Standard!$B$9,"N",IF(G12&lt;=Standard!$C$9,"B",IF(G12&lt;=Standard!$E$9,"S",IF(G12&lt;=Standard!$G$9,"G","E")))))),(IF(F12=Standard!$A$10,((IF(G12&lt;Standard!$B$10,"N",IF(G12&lt;=Standard!$C$10,"B",IF(G12&lt;=Standard!$E$10,"S",IF(G12&lt;=Standard!$G$10,"G","E")))))),(IF(F12=Standard!$A$11,((IF(G12&lt;Standard!$B$11,"N",IF(G12&lt;=Standard!$C$11,"B",IF(G12&lt;=Standard!$E$11,"S",IF(G12&lt;=Standard!$G$11,"G","E")))))),(IF(F12=Standard!$A$12,((IF(G12&lt;Standard!$B$12,"N",IF(G12&lt;=Standard!$C$12,"B",IF(G12&lt;=Standard!$E$12,"S",IF(G12&lt;=Standard!$G$12,"G","E")))))),(IF(F12=Standard!$A$13,((IF(G12&lt;Standard!$B$13,"N",IF(G12&lt;=Standard!$C$13,"B",IF(G12&lt;=Standard!$E$13,"S",IF(G12&lt;=Standard!$G$13,"G","E")))))),(IF(F12=Standard!$A$14,((IF(G12&lt;Standard!$B$14,"N",IF(G12&lt;=Standard!$C$14,"B",IF(G12&lt;=Standard!$E$14,"S",IF(G12&lt;=Standard!$G$14,"G","E")))))),"")))))))))))))),(IF(F12=Standard!$A$20,(IF(G12&lt;Standard!$B$20,"N",IF(G12&lt;=Standard!$C$20,"B",IF(G12&lt;=Standard!$E$20,"S",IF(G12&lt;=Standard!$G$20,"G","E"))))),(IF(F12=Standard!$A$21,((IF(G12&lt;Standard!$B$21,"N",IF(G12&lt;=Standard!$C$21,"B",IF(G12&lt;=Standard!$E$21,"S",IF(G12&lt;=Standard!$G$21,"G","E")))))),(IF(F12=Standard!$A$22,((IF(G12&lt;Standard!$B$22,"N",IF(G12&lt;=Standard!$C$22,"B",IF(G12&lt;=Standard!$E$22,"S",IF(G12&lt;=Standard!$G$22,"G","E")))))),(IF(F12=Standard!$A$23,((IF(G12&lt;Standard!$B$23,"N",IF(G12&lt;=Standard!$C$23,"B",IF(G12&lt;=Standard!$E$23,"S",IF(G12&lt;=Standard!$G$23,"G","E")))))),(IF(F12=Standard!$A$24,((IF(G12&lt;Standard!$B$24,"N",IF(G12&lt;=Standard!$C$24,"B",IF(G12&lt;=Standard!$E$24,"S",IF(G12&lt;=Standard!$G$24,"G","E")))))),(IF(F12=Standard!$A$25,((IF(G12&lt;Standard!$B$25,"N",IF(G12&lt;=Standard!$C$25,"B",IF(G12&lt;=Standard!$E$25,"S",IF(G12&lt;=Standard!$G$25,"G","E")))))),(IF(F12=Standard!$A$26,((IF(G12&lt;Standard!$B$26,"N",IF(G12&lt;=Standard!$C$26,"B",IF(G12&lt;=Standard!$E$26,"S",IF(G12&lt;=Standard!$G$26,"G","E")))))),"")))))))))))))))</f>
        <v/>
      </c>
      <c r="I12" s="26"/>
      <c r="J12" s="27" t="str">
        <f>IF(E12="M",(IF(F12=Standard!$A$8,(IF(I12&lt;Standard!$J$8,"N",IF(I12&lt;=Standard!$K$8,"B",IF(I12&lt;=Standard!$M$8,"S",IF(I12&lt;=Standard!$O$8,"G","E"))))),(IF(F12=Standard!$A$9,((IF(I12&lt;Standard!$J$9,"N",IF(I12&lt;=Standard!$K$9,"B",IF(I12&lt;=Standard!$M$9,"S",IF(I12&lt;=Standard!$O$9,"G","E")))))),(IF(F12=Standard!$A$10,((IF(I12&lt;Standard!$J$10,"N",IF(I12&lt;=Standard!$K$10,"B",IF(I12&lt;=Standard!$M$10,"S",IF(I12&lt;=Standard!$O$10,"G","E")))))),(IF(F12=Standard!$A$11,((IF(I12&lt;Standard!$J$11,"N",IF(I12&lt;=Standard!$K$11,"B",IF(I12&lt;=Standard!$M$11,"S",IF(I12&lt;=Standard!$O$11,"G","E")))))),(IF(F12=Standard!$A$12,((IF(I12&lt;Standard!$J$12,"N",IF(I12&lt;=Standard!$K$12,"B",IF(I12&lt;=Standard!$M$12,"S",IF(I12&lt;=Standard!$O$12,"G","E")))))),(IF(F12=Standard!$A$13,((IF(I12&lt;Standard!$J$13,"N",IF(I12&lt;=Standard!$K$13,"B",IF(I12&lt;=Standard!$M$13,"S",IF(I12&lt;=Standard!$O$13,"G","E")))))),(IF(F12=Standard!$A$14,((IF(I12&lt;Standard!$J$14,"N",IF(I12&lt;=Standard!$K$14,"B",IF(I12&lt;=Standard!$M$14,"S",IF(I12&lt;=Standard!$O$14,"G","E")))))),"")))))))))))))),(IF(F12=Standard!$A$20,(IF(I12&lt;Standard!$J$20,"N",IF(I12&lt;=Standard!$K$20,"B",IF(I12&lt;=Standard!$M$20,"S",IF(I12&lt;=Standard!$O$20,"G","E"))))),(IF(F12=Standard!$A$21,((IF(I12&lt;Standard!$J$21,"N",IF(I12&lt;=Standard!$K$21,"B",IF(I12&lt;=Standard!$M$21,"S",IF(I12&lt;=Standard!$O$21,"G","E")))))),(IF(F12=Standard!$A$22,((IF(I12&lt;Standard!$J$22,"N",IF(I12&lt;=Standard!$K$22,"B",IF(I12&lt;=Standard!$M$22,"S",IF(I12&lt;=Standard!$O$22,"G","E")))))),(IF(F12=Standard!$A$23,((IF(I12&lt;Standard!$J$23,"N",IF(I12&lt;=Standard!$K$23,"B",IF(I12&lt;=Standard!$M$23,"S",IF(I12&lt;=Standard!$O$23,"G","E")))))),(IF(F12=Standard!$A$24,((IF(I12&lt;Standard!$J$24,"N",IF(I12&lt;=Standard!$K$24,"B",IF(I12&lt;=Standard!$M$24,"S",IF(I12&lt;=Standard!$O$24,"G","E")))))),(IF(F12=Standard!$A$25,((IF(I12&lt;Standard!$J$25,"N",IF(I12&lt;=Standard!$K$25,"B",IF(I12&lt;=Standard!$M$25,"S",IF(I12&lt;=Standard!$O$25,"G","E")))))),(IF(F12=Standard!$A$26,((IF(I12&lt;Standard!$J$26,"N",IF(I12&lt;=Standard!$K$26,"B",IF(I12&lt;=Standard!$M$26,"S",IF(I12&lt;=Standard!$O$26,"G","E")))))),"")))))))))))))))</f>
        <v/>
      </c>
      <c r="K12" s="26"/>
      <c r="L12" s="28" t="str">
        <f>IF(E12="M",(IF(F12=Standard!$A$8,(IF(K12&lt;Standard!$R$8,"N",IF(K12&lt;=Standard!$S$8,"B",IF(K12&lt;=Standard!$U$8,"S",IF(K12&lt;=Standard!$W$8,"G","E"))))),(IF(F12=Standard!$A$9,((IF(K12&lt;Standard!$R$9,"N",IF(K12&lt;=Standard!$S$9,"B",IF(K12&lt;=Standard!$U$9,"S",IF(K12&lt;=Standard!$W$9,"G","E")))))),(IF(F12=Standard!$A$10,((IF(K12&lt;Standard!$R$10,"N",IF(K12&lt;=Standard!$S$10,"B",IF(K12&lt;=Standard!$U$10,"S",IF(K12&lt;=Standard!$W$10,"G","E")))))),(IF(F12=Standard!$A$11,((IF(K12&lt;Standard!$R$11,"N",IF(K12&lt;=Standard!$S$11,"B",IF(K12&lt;=Standard!$U$11,"S",IF(K12&lt;=Standard!$W$11,"G","E")))))),(IF(F12=Standard!$A$12,((IF(K12&lt;Standard!$R$12,"N",IF(K12&lt;=Standard!$S$12,"B",IF(K12&lt;=Standard!$U$12,"S",IF(K12&lt;=Standard!$W$12,"G","E")))))),(IF(F12=Standard!$A$13,((IF(K12&lt;Standard!$R$13,"N",IF(K12&lt;=Standard!$S$13,"B",IF(K12&lt;=Standard!$U$13,"S",IF(K12&lt;=Standard!$W$13,"G","E")))))),(IF(F12=Standard!$A$14,((IF(K12&lt;Standard!$R$14,"N",IF(K12&lt;=Standard!$S$14,"B",IF(K12&lt;=Standard!$U$14,"S",IF(K12&lt;=Standard!$W$14,"G","E")))))),"")))))))))))))),(IF(F12=Standard!$A$20,(IF(K12&lt;Standard!$R$20,"N",IF(K12&lt;=Standard!$S$20,"B",IF(K12&lt;=Standard!$U$20,"S",IF(K12&lt;=Standard!$W$20,"G","E"))))),(IF(F12=Standard!$A$21,((IF(K12&lt;Standard!$R$21,"N",IF(K12&lt;=Standard!$S$21,"B",IF(K12&lt;=Standard!$U$21,"S",IF(K12&lt;=Standard!$W$21,"G","E")))))),(IF(F12=Standard!$A$22,((IF(K12&lt;Standard!$R$22,"N",IF(K12&lt;=Standard!$S$22,"B",IF(K12&lt;=Standard!$U$22,"S",IF(K12&lt;=Standard!$W$22,"G","E")))))),(IF(F12=Standard!$A$23,((IF(K12&lt;Standard!$R$23,"N",IF(K12&lt;=Standard!$S$23,"B",IF(K12&lt;=Standard!$U$23,"S",IF(K12&lt;=Standard!$W$23,"G","E")))))),(IF(F12=Standard!$A$24,((IF(K12&lt;Standard!$R$24,"N",IF(K12&lt;=Standard!$S$24,"B",IF(K12&lt;=Standard!$U$24,"S",IF(K12&lt;=Standard!$W$24,"G","E")))))),(IF(F12=Standard!$A$25,((IF(K12&lt;Standard!$R$25,"N",IF(K12&lt;=Standard!$S$25,"B",IF(K12&lt;=Standard!$U$25,"S",IF(K12&lt;=Standard!$W$25,"G","E")))))),(IF(F12=Standard!$A$26,((IF(K12&lt;Standard!$R$26,"N",IF(K12&lt;=Standard!$S$26,"B",IF(K12&lt;=Standard!$U$26,"S",IF(K12&lt;=Standard!$W$26,"G","E")))))),"")))))))))))))))</f>
        <v/>
      </c>
      <c r="M12" s="29"/>
      <c r="N12" s="30"/>
      <c r="O12" s="28" t="str">
        <f t="shared" si="0"/>
        <v/>
      </c>
      <c r="P12" s="31"/>
      <c r="Q12" s="32"/>
      <c r="R12" s="27" t="str">
        <f t="shared" si="1"/>
        <v/>
      </c>
      <c r="S12" s="33" t="str">
        <f t="shared" si="2"/>
        <v/>
      </c>
    </row>
    <row r="13" spans="1:19" s="15" customFormat="1" ht="17.25">
      <c r="A13" s="48">
        <f t="shared" si="3"/>
        <v>9</v>
      </c>
      <c r="B13" s="17"/>
      <c r="C13" s="18"/>
      <c r="D13" s="34"/>
      <c r="E13" s="19"/>
      <c r="F13" s="20"/>
      <c r="G13" s="26"/>
      <c r="H13" s="27" t="str">
        <f>IF(E13="M",(IF(F13=Standard!$A$8,(IF(G13&lt;Standard!$B$8,"N",IF(G13&lt;=Standard!$C$8,"B",IF(G13&lt;=Standard!$E$8,"S",IF(G13&lt;=Standard!$G$8,"G","E"))))),(IF(F13=Standard!$A$9,((IF(G13&lt;Standard!$B$9,"N",IF(G13&lt;=Standard!$C$9,"B",IF(G13&lt;=Standard!$E$9,"S",IF(G13&lt;=Standard!$G$9,"G","E")))))),(IF(F13=Standard!$A$10,((IF(G13&lt;Standard!$B$10,"N",IF(G13&lt;=Standard!$C$10,"B",IF(G13&lt;=Standard!$E$10,"S",IF(G13&lt;=Standard!$G$10,"G","E")))))),(IF(F13=Standard!$A$11,((IF(G13&lt;Standard!$B$11,"N",IF(G13&lt;=Standard!$C$11,"B",IF(G13&lt;=Standard!$E$11,"S",IF(G13&lt;=Standard!$G$11,"G","E")))))),(IF(F13=Standard!$A$12,((IF(G13&lt;Standard!$B$12,"N",IF(G13&lt;=Standard!$C$12,"B",IF(G13&lt;=Standard!$E$12,"S",IF(G13&lt;=Standard!$G$12,"G","E")))))),(IF(F13=Standard!$A$13,((IF(G13&lt;Standard!$B$13,"N",IF(G13&lt;=Standard!$C$13,"B",IF(G13&lt;=Standard!$E$13,"S",IF(G13&lt;=Standard!$G$13,"G","E")))))),(IF(F13=Standard!$A$14,((IF(G13&lt;Standard!$B$14,"N",IF(G13&lt;=Standard!$C$14,"B",IF(G13&lt;=Standard!$E$14,"S",IF(G13&lt;=Standard!$G$14,"G","E")))))),"")))))))))))))),(IF(F13=Standard!$A$20,(IF(G13&lt;Standard!$B$20,"N",IF(G13&lt;=Standard!$C$20,"B",IF(G13&lt;=Standard!$E$20,"S",IF(G13&lt;=Standard!$G$20,"G","E"))))),(IF(F13=Standard!$A$21,((IF(G13&lt;Standard!$B$21,"N",IF(G13&lt;=Standard!$C$21,"B",IF(G13&lt;=Standard!$E$21,"S",IF(G13&lt;=Standard!$G$21,"G","E")))))),(IF(F13=Standard!$A$22,((IF(G13&lt;Standard!$B$22,"N",IF(G13&lt;=Standard!$C$22,"B",IF(G13&lt;=Standard!$E$22,"S",IF(G13&lt;=Standard!$G$22,"G","E")))))),(IF(F13=Standard!$A$23,((IF(G13&lt;Standard!$B$23,"N",IF(G13&lt;=Standard!$C$23,"B",IF(G13&lt;=Standard!$E$23,"S",IF(G13&lt;=Standard!$G$23,"G","E")))))),(IF(F13=Standard!$A$24,((IF(G13&lt;Standard!$B$24,"N",IF(G13&lt;=Standard!$C$24,"B",IF(G13&lt;=Standard!$E$24,"S",IF(G13&lt;=Standard!$G$24,"G","E")))))),(IF(F13=Standard!$A$25,((IF(G13&lt;Standard!$B$25,"N",IF(G13&lt;=Standard!$C$25,"B",IF(G13&lt;=Standard!$E$25,"S",IF(G13&lt;=Standard!$G$25,"G","E")))))),(IF(F13=Standard!$A$26,((IF(G13&lt;Standard!$B$26,"N",IF(G13&lt;=Standard!$C$26,"B",IF(G13&lt;=Standard!$E$26,"S",IF(G13&lt;=Standard!$G$26,"G","E")))))),"")))))))))))))))</f>
        <v/>
      </c>
      <c r="I13" s="26"/>
      <c r="J13" s="27" t="str">
        <f>IF(E13="M",(IF(F13=Standard!$A$8,(IF(I13&lt;Standard!$J$8,"N",IF(I13&lt;=Standard!$K$8,"B",IF(I13&lt;=Standard!$M$8,"S",IF(I13&lt;=Standard!$O$8,"G","E"))))),(IF(F13=Standard!$A$9,((IF(I13&lt;Standard!$J$9,"N",IF(I13&lt;=Standard!$K$9,"B",IF(I13&lt;=Standard!$M$9,"S",IF(I13&lt;=Standard!$O$9,"G","E")))))),(IF(F13=Standard!$A$10,((IF(I13&lt;Standard!$J$10,"N",IF(I13&lt;=Standard!$K$10,"B",IF(I13&lt;=Standard!$M$10,"S",IF(I13&lt;=Standard!$O$10,"G","E")))))),(IF(F13=Standard!$A$11,((IF(I13&lt;Standard!$J$11,"N",IF(I13&lt;=Standard!$K$11,"B",IF(I13&lt;=Standard!$M$11,"S",IF(I13&lt;=Standard!$O$11,"G","E")))))),(IF(F13=Standard!$A$12,((IF(I13&lt;Standard!$J$12,"N",IF(I13&lt;=Standard!$K$12,"B",IF(I13&lt;=Standard!$M$12,"S",IF(I13&lt;=Standard!$O$12,"G","E")))))),(IF(F13=Standard!$A$13,((IF(I13&lt;Standard!$J$13,"N",IF(I13&lt;=Standard!$K$13,"B",IF(I13&lt;=Standard!$M$13,"S",IF(I13&lt;=Standard!$O$13,"G","E")))))),(IF(F13=Standard!$A$14,((IF(I13&lt;Standard!$J$14,"N",IF(I13&lt;=Standard!$K$14,"B",IF(I13&lt;=Standard!$M$14,"S",IF(I13&lt;=Standard!$O$14,"G","E")))))),"")))))))))))))),(IF(F13=Standard!$A$20,(IF(I13&lt;Standard!$J$20,"N",IF(I13&lt;=Standard!$K$20,"B",IF(I13&lt;=Standard!$M$20,"S",IF(I13&lt;=Standard!$O$20,"G","E"))))),(IF(F13=Standard!$A$21,((IF(I13&lt;Standard!$J$21,"N",IF(I13&lt;=Standard!$K$21,"B",IF(I13&lt;=Standard!$M$21,"S",IF(I13&lt;=Standard!$O$21,"G","E")))))),(IF(F13=Standard!$A$22,((IF(I13&lt;Standard!$J$22,"N",IF(I13&lt;=Standard!$K$22,"B",IF(I13&lt;=Standard!$M$22,"S",IF(I13&lt;=Standard!$O$22,"G","E")))))),(IF(F13=Standard!$A$23,((IF(I13&lt;Standard!$J$23,"N",IF(I13&lt;=Standard!$K$23,"B",IF(I13&lt;=Standard!$M$23,"S",IF(I13&lt;=Standard!$O$23,"G","E")))))),(IF(F13=Standard!$A$24,((IF(I13&lt;Standard!$J$24,"N",IF(I13&lt;=Standard!$K$24,"B",IF(I13&lt;=Standard!$M$24,"S",IF(I13&lt;=Standard!$O$24,"G","E")))))),(IF(F13=Standard!$A$25,((IF(I13&lt;Standard!$J$25,"N",IF(I13&lt;=Standard!$K$25,"B",IF(I13&lt;=Standard!$M$25,"S",IF(I13&lt;=Standard!$O$25,"G","E")))))),(IF(F13=Standard!$A$26,((IF(I13&lt;Standard!$J$26,"N",IF(I13&lt;=Standard!$K$26,"B",IF(I13&lt;=Standard!$M$26,"S",IF(I13&lt;=Standard!$O$26,"G","E")))))),"")))))))))))))))</f>
        <v/>
      </c>
      <c r="K13" s="26"/>
      <c r="L13" s="28" t="str">
        <f>IF(E13="M",(IF(F13=Standard!$A$8,(IF(K13&lt;Standard!$R$8,"N",IF(K13&lt;=Standard!$S$8,"B",IF(K13&lt;=Standard!$U$8,"S",IF(K13&lt;=Standard!$W$8,"G","E"))))),(IF(F13=Standard!$A$9,((IF(K13&lt;Standard!$R$9,"N",IF(K13&lt;=Standard!$S$9,"B",IF(K13&lt;=Standard!$U$9,"S",IF(K13&lt;=Standard!$W$9,"G","E")))))),(IF(F13=Standard!$A$10,((IF(K13&lt;Standard!$R$10,"N",IF(K13&lt;=Standard!$S$10,"B",IF(K13&lt;=Standard!$U$10,"S",IF(K13&lt;=Standard!$W$10,"G","E")))))),(IF(F13=Standard!$A$11,((IF(K13&lt;Standard!$R$11,"N",IF(K13&lt;=Standard!$S$11,"B",IF(K13&lt;=Standard!$U$11,"S",IF(K13&lt;=Standard!$W$11,"G","E")))))),(IF(F13=Standard!$A$12,((IF(K13&lt;Standard!$R$12,"N",IF(K13&lt;=Standard!$S$12,"B",IF(K13&lt;=Standard!$U$12,"S",IF(K13&lt;=Standard!$W$12,"G","E")))))),(IF(F13=Standard!$A$13,((IF(K13&lt;Standard!$R$13,"N",IF(K13&lt;=Standard!$S$13,"B",IF(K13&lt;=Standard!$U$13,"S",IF(K13&lt;=Standard!$W$13,"G","E")))))),(IF(F13=Standard!$A$14,((IF(K13&lt;Standard!$R$14,"N",IF(K13&lt;=Standard!$S$14,"B",IF(K13&lt;=Standard!$U$14,"S",IF(K13&lt;=Standard!$W$14,"G","E")))))),"")))))))))))))),(IF(F13=Standard!$A$20,(IF(K13&lt;Standard!$R$20,"N",IF(K13&lt;=Standard!$S$20,"B",IF(K13&lt;=Standard!$U$20,"S",IF(K13&lt;=Standard!$W$20,"G","E"))))),(IF(F13=Standard!$A$21,((IF(K13&lt;Standard!$R$21,"N",IF(K13&lt;=Standard!$S$21,"B",IF(K13&lt;=Standard!$U$21,"S",IF(K13&lt;=Standard!$W$21,"G","E")))))),(IF(F13=Standard!$A$22,((IF(K13&lt;Standard!$R$22,"N",IF(K13&lt;=Standard!$S$22,"B",IF(K13&lt;=Standard!$U$22,"S",IF(K13&lt;=Standard!$W$22,"G","E")))))),(IF(F13=Standard!$A$23,((IF(K13&lt;Standard!$R$23,"N",IF(K13&lt;=Standard!$S$23,"B",IF(K13&lt;=Standard!$U$23,"S",IF(K13&lt;=Standard!$W$23,"G","E")))))),(IF(F13=Standard!$A$24,((IF(K13&lt;Standard!$R$24,"N",IF(K13&lt;=Standard!$S$24,"B",IF(K13&lt;=Standard!$U$24,"S",IF(K13&lt;=Standard!$W$24,"G","E")))))),(IF(F13=Standard!$A$25,((IF(K13&lt;Standard!$R$25,"N",IF(K13&lt;=Standard!$S$25,"B",IF(K13&lt;=Standard!$U$25,"S",IF(K13&lt;=Standard!$W$25,"G","E")))))),(IF(F13=Standard!$A$26,((IF(K13&lt;Standard!$R$26,"N",IF(K13&lt;=Standard!$S$26,"B",IF(K13&lt;=Standard!$U$26,"S",IF(K13&lt;=Standard!$W$26,"G","E")))))),"")))))))))))))))</f>
        <v/>
      </c>
      <c r="M13" s="29"/>
      <c r="N13" s="30"/>
      <c r="O13" s="28" t="str">
        <f t="shared" si="0"/>
        <v/>
      </c>
      <c r="P13" s="31"/>
      <c r="Q13" s="32"/>
      <c r="R13" s="27" t="str">
        <f t="shared" si="1"/>
        <v/>
      </c>
      <c r="S13" s="33" t="str">
        <f t="shared" si="2"/>
        <v/>
      </c>
    </row>
    <row r="14" spans="1:19" s="15" customFormat="1" ht="17.25">
      <c r="A14" s="48">
        <f t="shared" si="3"/>
        <v>10</v>
      </c>
      <c r="B14" s="17"/>
      <c r="C14" s="18"/>
      <c r="D14" s="18"/>
      <c r="E14" s="19"/>
      <c r="F14" s="20"/>
      <c r="G14" s="26"/>
      <c r="H14" s="27" t="str">
        <f>IF(E14="M",(IF(F14=Standard!$A$8,(IF(G14&lt;Standard!$B$8,"N",IF(G14&lt;=Standard!$C$8,"B",IF(G14&lt;=Standard!$E$8,"S",IF(G14&lt;=Standard!$G$8,"G","E"))))),(IF(F14=Standard!$A$9,((IF(G14&lt;Standard!$B$9,"N",IF(G14&lt;=Standard!$C$9,"B",IF(G14&lt;=Standard!$E$9,"S",IF(G14&lt;=Standard!$G$9,"G","E")))))),(IF(F14=Standard!$A$10,((IF(G14&lt;Standard!$B$10,"N",IF(G14&lt;=Standard!$C$10,"B",IF(G14&lt;=Standard!$E$10,"S",IF(G14&lt;=Standard!$G$10,"G","E")))))),(IF(F14=Standard!$A$11,((IF(G14&lt;Standard!$B$11,"N",IF(G14&lt;=Standard!$C$11,"B",IF(G14&lt;=Standard!$E$11,"S",IF(G14&lt;=Standard!$G$11,"G","E")))))),(IF(F14=Standard!$A$12,((IF(G14&lt;Standard!$B$12,"N",IF(G14&lt;=Standard!$C$12,"B",IF(G14&lt;=Standard!$E$12,"S",IF(G14&lt;=Standard!$G$12,"G","E")))))),(IF(F14=Standard!$A$13,((IF(G14&lt;Standard!$B$13,"N",IF(G14&lt;=Standard!$C$13,"B",IF(G14&lt;=Standard!$E$13,"S",IF(G14&lt;=Standard!$G$13,"G","E")))))),(IF(F14=Standard!$A$14,((IF(G14&lt;Standard!$B$14,"N",IF(G14&lt;=Standard!$C$14,"B",IF(G14&lt;=Standard!$E$14,"S",IF(G14&lt;=Standard!$G$14,"G","E")))))),"")))))))))))))),(IF(F14=Standard!$A$20,(IF(G14&lt;Standard!$B$20,"N",IF(G14&lt;=Standard!$C$20,"B",IF(G14&lt;=Standard!$E$20,"S",IF(G14&lt;=Standard!$G$20,"G","E"))))),(IF(F14=Standard!$A$21,((IF(G14&lt;Standard!$B$21,"N",IF(G14&lt;=Standard!$C$21,"B",IF(G14&lt;=Standard!$E$21,"S",IF(G14&lt;=Standard!$G$21,"G","E")))))),(IF(F14=Standard!$A$22,((IF(G14&lt;Standard!$B$22,"N",IF(G14&lt;=Standard!$C$22,"B",IF(G14&lt;=Standard!$E$22,"S",IF(G14&lt;=Standard!$G$22,"G","E")))))),(IF(F14=Standard!$A$23,((IF(G14&lt;Standard!$B$23,"N",IF(G14&lt;=Standard!$C$23,"B",IF(G14&lt;=Standard!$E$23,"S",IF(G14&lt;=Standard!$G$23,"G","E")))))),(IF(F14=Standard!$A$24,((IF(G14&lt;Standard!$B$24,"N",IF(G14&lt;=Standard!$C$24,"B",IF(G14&lt;=Standard!$E$24,"S",IF(G14&lt;=Standard!$G$24,"G","E")))))),(IF(F14=Standard!$A$25,((IF(G14&lt;Standard!$B$25,"N",IF(G14&lt;=Standard!$C$25,"B",IF(G14&lt;=Standard!$E$25,"S",IF(G14&lt;=Standard!$G$25,"G","E")))))),(IF(F14=Standard!$A$26,((IF(G14&lt;Standard!$B$26,"N",IF(G14&lt;=Standard!$C$26,"B",IF(G14&lt;=Standard!$E$26,"S",IF(G14&lt;=Standard!$G$26,"G","E")))))),"")))))))))))))))</f>
        <v/>
      </c>
      <c r="I14" s="26"/>
      <c r="J14" s="27" t="str">
        <f>IF(E14="M",(IF(F14=Standard!$A$8,(IF(I14&lt;Standard!$J$8,"N",IF(I14&lt;=Standard!$K$8,"B",IF(I14&lt;=Standard!$M$8,"S",IF(I14&lt;=Standard!$O$8,"G","E"))))),(IF(F14=Standard!$A$9,((IF(I14&lt;Standard!$J$9,"N",IF(I14&lt;=Standard!$K$9,"B",IF(I14&lt;=Standard!$M$9,"S",IF(I14&lt;=Standard!$O$9,"G","E")))))),(IF(F14=Standard!$A$10,((IF(I14&lt;Standard!$J$10,"N",IF(I14&lt;=Standard!$K$10,"B",IF(I14&lt;=Standard!$M$10,"S",IF(I14&lt;=Standard!$O$10,"G","E")))))),(IF(F14=Standard!$A$11,((IF(I14&lt;Standard!$J$11,"N",IF(I14&lt;=Standard!$K$11,"B",IF(I14&lt;=Standard!$M$11,"S",IF(I14&lt;=Standard!$O$11,"G","E")))))),(IF(F14=Standard!$A$12,((IF(I14&lt;Standard!$J$12,"N",IF(I14&lt;=Standard!$K$12,"B",IF(I14&lt;=Standard!$M$12,"S",IF(I14&lt;=Standard!$O$12,"G","E")))))),(IF(F14=Standard!$A$13,((IF(I14&lt;Standard!$J$13,"N",IF(I14&lt;=Standard!$K$13,"B",IF(I14&lt;=Standard!$M$13,"S",IF(I14&lt;=Standard!$O$13,"G","E")))))),(IF(F14=Standard!$A$14,((IF(I14&lt;Standard!$J$14,"N",IF(I14&lt;=Standard!$K$14,"B",IF(I14&lt;=Standard!$M$14,"S",IF(I14&lt;=Standard!$O$14,"G","E")))))),"")))))))))))))),(IF(F14=Standard!$A$20,(IF(I14&lt;Standard!$J$20,"N",IF(I14&lt;=Standard!$K$20,"B",IF(I14&lt;=Standard!$M$20,"S",IF(I14&lt;=Standard!$O$20,"G","E"))))),(IF(F14=Standard!$A$21,((IF(I14&lt;Standard!$J$21,"N",IF(I14&lt;=Standard!$K$21,"B",IF(I14&lt;=Standard!$M$21,"S",IF(I14&lt;=Standard!$O$21,"G","E")))))),(IF(F14=Standard!$A$22,((IF(I14&lt;Standard!$J$22,"N",IF(I14&lt;=Standard!$K$22,"B",IF(I14&lt;=Standard!$M$22,"S",IF(I14&lt;=Standard!$O$22,"G","E")))))),(IF(F14=Standard!$A$23,((IF(I14&lt;Standard!$J$23,"N",IF(I14&lt;=Standard!$K$23,"B",IF(I14&lt;=Standard!$M$23,"S",IF(I14&lt;=Standard!$O$23,"G","E")))))),(IF(F14=Standard!$A$24,((IF(I14&lt;Standard!$J$24,"N",IF(I14&lt;=Standard!$K$24,"B",IF(I14&lt;=Standard!$M$24,"S",IF(I14&lt;=Standard!$O$24,"G","E")))))),(IF(F14=Standard!$A$25,((IF(I14&lt;Standard!$J$25,"N",IF(I14&lt;=Standard!$K$25,"B",IF(I14&lt;=Standard!$M$25,"S",IF(I14&lt;=Standard!$O$25,"G","E")))))),(IF(F14=Standard!$A$26,((IF(I14&lt;Standard!$J$26,"N",IF(I14&lt;=Standard!$K$26,"B",IF(I14&lt;=Standard!$M$26,"S",IF(I14&lt;=Standard!$O$26,"G","E")))))),"")))))))))))))))</f>
        <v/>
      </c>
      <c r="K14" s="26"/>
      <c r="L14" s="28" t="str">
        <f>IF(E14="M",(IF(F14=Standard!$A$8,(IF(K14&lt;Standard!$R$8,"N",IF(K14&lt;=Standard!$S$8,"B",IF(K14&lt;=Standard!$U$8,"S",IF(K14&lt;=Standard!$W$8,"G","E"))))),(IF(F14=Standard!$A$9,((IF(K14&lt;Standard!$R$9,"N",IF(K14&lt;=Standard!$S$9,"B",IF(K14&lt;=Standard!$U$9,"S",IF(K14&lt;=Standard!$W$9,"G","E")))))),(IF(F14=Standard!$A$10,((IF(K14&lt;Standard!$R$10,"N",IF(K14&lt;=Standard!$S$10,"B",IF(K14&lt;=Standard!$U$10,"S",IF(K14&lt;=Standard!$W$10,"G","E")))))),(IF(F14=Standard!$A$11,((IF(K14&lt;Standard!$R$11,"N",IF(K14&lt;=Standard!$S$11,"B",IF(K14&lt;=Standard!$U$11,"S",IF(K14&lt;=Standard!$W$11,"G","E")))))),(IF(F14=Standard!$A$12,((IF(K14&lt;Standard!$R$12,"N",IF(K14&lt;=Standard!$S$12,"B",IF(K14&lt;=Standard!$U$12,"S",IF(K14&lt;=Standard!$W$12,"G","E")))))),(IF(F14=Standard!$A$13,((IF(K14&lt;Standard!$R$13,"N",IF(K14&lt;=Standard!$S$13,"B",IF(K14&lt;=Standard!$U$13,"S",IF(K14&lt;=Standard!$W$13,"G","E")))))),(IF(F14=Standard!$A$14,((IF(K14&lt;Standard!$R$14,"N",IF(K14&lt;=Standard!$S$14,"B",IF(K14&lt;=Standard!$U$14,"S",IF(K14&lt;=Standard!$W$14,"G","E")))))),"")))))))))))))),(IF(F14=Standard!$A$20,(IF(K14&lt;Standard!$R$20,"N",IF(K14&lt;=Standard!$S$20,"B",IF(K14&lt;=Standard!$U$20,"S",IF(K14&lt;=Standard!$W$20,"G","E"))))),(IF(F14=Standard!$A$21,((IF(K14&lt;Standard!$R$21,"N",IF(K14&lt;=Standard!$S$21,"B",IF(K14&lt;=Standard!$U$21,"S",IF(K14&lt;=Standard!$W$21,"G","E")))))),(IF(F14=Standard!$A$22,((IF(K14&lt;Standard!$R$22,"N",IF(K14&lt;=Standard!$S$22,"B",IF(K14&lt;=Standard!$U$22,"S",IF(K14&lt;=Standard!$W$22,"G","E")))))),(IF(F14=Standard!$A$23,((IF(K14&lt;Standard!$R$23,"N",IF(K14&lt;=Standard!$S$23,"B",IF(K14&lt;=Standard!$U$23,"S",IF(K14&lt;=Standard!$W$23,"G","E")))))),(IF(F14=Standard!$A$24,((IF(K14&lt;Standard!$R$24,"N",IF(K14&lt;=Standard!$S$24,"B",IF(K14&lt;=Standard!$U$24,"S",IF(K14&lt;=Standard!$W$24,"G","E")))))),(IF(F14=Standard!$A$25,((IF(K14&lt;Standard!$R$25,"N",IF(K14&lt;=Standard!$S$25,"B",IF(K14&lt;=Standard!$U$25,"S",IF(K14&lt;=Standard!$W$25,"G","E")))))),(IF(F14=Standard!$A$26,((IF(K14&lt;Standard!$R$26,"N",IF(K14&lt;=Standard!$S$26,"B",IF(K14&lt;=Standard!$U$26,"S",IF(K14&lt;=Standard!$W$26,"G","E")))))),"")))))))))))))))</f>
        <v/>
      </c>
      <c r="M14" s="29"/>
      <c r="N14" s="30"/>
      <c r="O14" s="28" t="str">
        <f t="shared" si="0"/>
        <v/>
      </c>
      <c r="P14" s="31"/>
      <c r="Q14" s="32"/>
      <c r="R14" s="27" t="str">
        <f t="shared" si="1"/>
        <v/>
      </c>
      <c r="S14" s="33" t="str">
        <f t="shared" si="2"/>
        <v/>
      </c>
    </row>
    <row r="15" spans="1:19" s="15" customFormat="1" ht="17.25">
      <c r="A15" s="48">
        <f t="shared" si="3"/>
        <v>11</v>
      </c>
      <c r="B15" s="17"/>
      <c r="C15" s="18"/>
      <c r="D15" s="18"/>
      <c r="E15" s="19"/>
      <c r="F15" s="20"/>
      <c r="G15" s="26"/>
      <c r="H15" s="27" t="str">
        <f>IF(E15="M",(IF(F15=Standard!$A$8,(IF(G15&lt;Standard!$B$8,"N",IF(G15&lt;=Standard!$C$8,"B",IF(G15&lt;=Standard!$E$8,"S",IF(G15&lt;=Standard!$G$8,"G","E"))))),(IF(F15=Standard!$A$9,((IF(G15&lt;Standard!$B$9,"N",IF(G15&lt;=Standard!$C$9,"B",IF(G15&lt;=Standard!$E$9,"S",IF(G15&lt;=Standard!$G$9,"G","E")))))),(IF(F15=Standard!$A$10,((IF(G15&lt;Standard!$B$10,"N",IF(G15&lt;=Standard!$C$10,"B",IF(G15&lt;=Standard!$E$10,"S",IF(G15&lt;=Standard!$G$10,"G","E")))))),(IF(F15=Standard!$A$11,((IF(G15&lt;Standard!$B$11,"N",IF(G15&lt;=Standard!$C$11,"B",IF(G15&lt;=Standard!$E$11,"S",IF(G15&lt;=Standard!$G$11,"G","E")))))),(IF(F15=Standard!$A$12,((IF(G15&lt;Standard!$B$12,"N",IF(G15&lt;=Standard!$C$12,"B",IF(G15&lt;=Standard!$E$12,"S",IF(G15&lt;=Standard!$G$12,"G","E")))))),(IF(F15=Standard!$A$13,((IF(G15&lt;Standard!$B$13,"N",IF(G15&lt;=Standard!$C$13,"B",IF(G15&lt;=Standard!$E$13,"S",IF(G15&lt;=Standard!$G$13,"G","E")))))),(IF(F15=Standard!$A$14,((IF(G15&lt;Standard!$B$14,"N",IF(G15&lt;=Standard!$C$14,"B",IF(G15&lt;=Standard!$E$14,"S",IF(G15&lt;=Standard!$G$14,"G","E")))))),"")))))))))))))),(IF(F15=Standard!$A$20,(IF(G15&lt;Standard!$B$20,"N",IF(G15&lt;=Standard!$C$20,"B",IF(G15&lt;=Standard!$E$20,"S",IF(G15&lt;=Standard!$G$20,"G","E"))))),(IF(F15=Standard!$A$21,((IF(G15&lt;Standard!$B$21,"N",IF(G15&lt;=Standard!$C$21,"B",IF(G15&lt;=Standard!$E$21,"S",IF(G15&lt;=Standard!$G$21,"G","E")))))),(IF(F15=Standard!$A$22,((IF(G15&lt;Standard!$B$22,"N",IF(G15&lt;=Standard!$C$22,"B",IF(G15&lt;=Standard!$E$22,"S",IF(G15&lt;=Standard!$G$22,"G","E")))))),(IF(F15=Standard!$A$23,((IF(G15&lt;Standard!$B$23,"N",IF(G15&lt;=Standard!$C$23,"B",IF(G15&lt;=Standard!$E$23,"S",IF(G15&lt;=Standard!$G$23,"G","E")))))),(IF(F15=Standard!$A$24,((IF(G15&lt;Standard!$B$24,"N",IF(G15&lt;=Standard!$C$24,"B",IF(G15&lt;=Standard!$E$24,"S",IF(G15&lt;=Standard!$G$24,"G","E")))))),(IF(F15=Standard!$A$25,((IF(G15&lt;Standard!$B$25,"N",IF(G15&lt;=Standard!$C$25,"B",IF(G15&lt;=Standard!$E$25,"S",IF(G15&lt;=Standard!$G$25,"G","E")))))),(IF(F15=Standard!$A$26,((IF(G15&lt;Standard!$B$26,"N",IF(G15&lt;=Standard!$C$26,"B",IF(G15&lt;=Standard!$E$26,"S",IF(G15&lt;=Standard!$G$26,"G","E")))))),"")))))))))))))))</f>
        <v/>
      </c>
      <c r="I15" s="26"/>
      <c r="J15" s="27" t="str">
        <f>IF(E15="M",(IF(F15=Standard!$A$8,(IF(I15&lt;Standard!$J$8,"N",IF(I15&lt;=Standard!$K$8,"B",IF(I15&lt;=Standard!$M$8,"S",IF(I15&lt;=Standard!$O$8,"G","E"))))),(IF(F15=Standard!$A$9,((IF(I15&lt;Standard!$J$9,"N",IF(I15&lt;=Standard!$K$9,"B",IF(I15&lt;=Standard!$M$9,"S",IF(I15&lt;=Standard!$O$9,"G","E")))))),(IF(F15=Standard!$A$10,((IF(I15&lt;Standard!$J$10,"N",IF(I15&lt;=Standard!$K$10,"B",IF(I15&lt;=Standard!$M$10,"S",IF(I15&lt;=Standard!$O$10,"G","E")))))),(IF(F15=Standard!$A$11,((IF(I15&lt;Standard!$J$11,"N",IF(I15&lt;=Standard!$K$11,"B",IF(I15&lt;=Standard!$M$11,"S",IF(I15&lt;=Standard!$O$11,"G","E")))))),(IF(F15=Standard!$A$12,((IF(I15&lt;Standard!$J$12,"N",IF(I15&lt;=Standard!$K$12,"B",IF(I15&lt;=Standard!$M$12,"S",IF(I15&lt;=Standard!$O$12,"G","E")))))),(IF(F15=Standard!$A$13,((IF(I15&lt;Standard!$J$13,"N",IF(I15&lt;=Standard!$K$13,"B",IF(I15&lt;=Standard!$M$13,"S",IF(I15&lt;=Standard!$O$13,"G","E")))))),(IF(F15=Standard!$A$14,((IF(I15&lt;Standard!$J$14,"N",IF(I15&lt;=Standard!$K$14,"B",IF(I15&lt;=Standard!$M$14,"S",IF(I15&lt;=Standard!$O$14,"G","E")))))),"")))))))))))))),(IF(F15=Standard!$A$20,(IF(I15&lt;Standard!$J$20,"N",IF(I15&lt;=Standard!$K$20,"B",IF(I15&lt;=Standard!$M$20,"S",IF(I15&lt;=Standard!$O$20,"G","E"))))),(IF(F15=Standard!$A$21,((IF(I15&lt;Standard!$J$21,"N",IF(I15&lt;=Standard!$K$21,"B",IF(I15&lt;=Standard!$M$21,"S",IF(I15&lt;=Standard!$O$21,"G","E")))))),(IF(F15=Standard!$A$22,((IF(I15&lt;Standard!$J$22,"N",IF(I15&lt;=Standard!$K$22,"B",IF(I15&lt;=Standard!$M$22,"S",IF(I15&lt;=Standard!$O$22,"G","E")))))),(IF(F15=Standard!$A$23,((IF(I15&lt;Standard!$J$23,"N",IF(I15&lt;=Standard!$K$23,"B",IF(I15&lt;=Standard!$M$23,"S",IF(I15&lt;=Standard!$O$23,"G","E")))))),(IF(F15=Standard!$A$24,((IF(I15&lt;Standard!$J$24,"N",IF(I15&lt;=Standard!$K$24,"B",IF(I15&lt;=Standard!$M$24,"S",IF(I15&lt;=Standard!$O$24,"G","E")))))),(IF(F15=Standard!$A$25,((IF(I15&lt;Standard!$J$25,"N",IF(I15&lt;=Standard!$K$25,"B",IF(I15&lt;=Standard!$M$25,"S",IF(I15&lt;=Standard!$O$25,"G","E")))))),(IF(F15=Standard!$A$26,((IF(I15&lt;Standard!$J$26,"N",IF(I15&lt;=Standard!$K$26,"B",IF(I15&lt;=Standard!$M$26,"S",IF(I15&lt;=Standard!$O$26,"G","E")))))),"")))))))))))))))</f>
        <v/>
      </c>
      <c r="K15" s="26"/>
      <c r="L15" s="28" t="str">
        <f>IF(E15="M",(IF(F15=Standard!$A$8,(IF(K15&lt;Standard!$R$8,"N",IF(K15&lt;=Standard!$S$8,"B",IF(K15&lt;=Standard!$U$8,"S",IF(K15&lt;=Standard!$W$8,"G","E"))))),(IF(F15=Standard!$A$9,((IF(K15&lt;Standard!$R$9,"N",IF(K15&lt;=Standard!$S$9,"B",IF(K15&lt;=Standard!$U$9,"S",IF(K15&lt;=Standard!$W$9,"G","E")))))),(IF(F15=Standard!$A$10,((IF(K15&lt;Standard!$R$10,"N",IF(K15&lt;=Standard!$S$10,"B",IF(K15&lt;=Standard!$U$10,"S",IF(K15&lt;=Standard!$W$10,"G","E")))))),(IF(F15=Standard!$A$11,((IF(K15&lt;Standard!$R$11,"N",IF(K15&lt;=Standard!$S$11,"B",IF(K15&lt;=Standard!$U$11,"S",IF(K15&lt;=Standard!$W$11,"G","E")))))),(IF(F15=Standard!$A$12,((IF(K15&lt;Standard!$R$12,"N",IF(K15&lt;=Standard!$S$12,"B",IF(K15&lt;=Standard!$U$12,"S",IF(K15&lt;=Standard!$W$12,"G","E")))))),(IF(F15=Standard!$A$13,((IF(K15&lt;Standard!$R$13,"N",IF(K15&lt;=Standard!$S$13,"B",IF(K15&lt;=Standard!$U$13,"S",IF(K15&lt;=Standard!$W$13,"G","E")))))),(IF(F15=Standard!$A$14,((IF(K15&lt;Standard!$R$14,"N",IF(K15&lt;=Standard!$S$14,"B",IF(K15&lt;=Standard!$U$14,"S",IF(K15&lt;=Standard!$W$14,"G","E")))))),"")))))))))))))),(IF(F15=Standard!$A$20,(IF(K15&lt;Standard!$R$20,"N",IF(K15&lt;=Standard!$S$20,"B",IF(K15&lt;=Standard!$U$20,"S",IF(K15&lt;=Standard!$W$20,"G","E"))))),(IF(F15=Standard!$A$21,((IF(K15&lt;Standard!$R$21,"N",IF(K15&lt;=Standard!$S$21,"B",IF(K15&lt;=Standard!$U$21,"S",IF(K15&lt;=Standard!$W$21,"G","E")))))),(IF(F15=Standard!$A$22,((IF(K15&lt;Standard!$R$22,"N",IF(K15&lt;=Standard!$S$22,"B",IF(K15&lt;=Standard!$U$22,"S",IF(K15&lt;=Standard!$W$22,"G","E")))))),(IF(F15=Standard!$A$23,((IF(K15&lt;Standard!$R$23,"N",IF(K15&lt;=Standard!$S$23,"B",IF(K15&lt;=Standard!$U$23,"S",IF(K15&lt;=Standard!$W$23,"G","E")))))),(IF(F15=Standard!$A$24,((IF(K15&lt;Standard!$R$24,"N",IF(K15&lt;=Standard!$S$24,"B",IF(K15&lt;=Standard!$U$24,"S",IF(K15&lt;=Standard!$W$24,"G","E")))))),(IF(F15=Standard!$A$25,((IF(K15&lt;Standard!$R$25,"N",IF(K15&lt;=Standard!$S$25,"B",IF(K15&lt;=Standard!$U$25,"S",IF(K15&lt;=Standard!$W$25,"G","E")))))),(IF(F15=Standard!$A$26,((IF(K15&lt;Standard!$R$26,"N",IF(K15&lt;=Standard!$S$26,"B",IF(K15&lt;=Standard!$U$26,"S",IF(K15&lt;=Standard!$W$26,"G","E")))))),"")))))))))))))))</f>
        <v/>
      </c>
      <c r="M15" s="29"/>
      <c r="N15" s="30"/>
      <c r="O15" s="28" t="str">
        <f t="shared" si="0"/>
        <v/>
      </c>
      <c r="P15" s="31"/>
      <c r="Q15" s="32"/>
      <c r="R15" s="27" t="str">
        <f t="shared" si="1"/>
        <v/>
      </c>
      <c r="S15" s="33" t="str">
        <f t="shared" si="2"/>
        <v/>
      </c>
    </row>
    <row r="16" spans="1:19" s="15" customFormat="1" ht="17.25">
      <c r="A16" s="48">
        <f t="shared" si="3"/>
        <v>12</v>
      </c>
      <c r="B16" s="17"/>
      <c r="C16" s="18"/>
      <c r="D16" s="18"/>
      <c r="E16" s="19"/>
      <c r="F16" s="20"/>
      <c r="G16" s="26"/>
      <c r="H16" s="27" t="str">
        <f>IF(E16="M",(IF(F16=Standard!$A$8,(IF(G16&lt;Standard!$B$8,"N",IF(G16&lt;=Standard!$C$8,"B",IF(G16&lt;=Standard!$E$8,"S",IF(G16&lt;=Standard!$G$8,"G","E"))))),(IF(F16=Standard!$A$9,((IF(G16&lt;Standard!$B$9,"N",IF(G16&lt;=Standard!$C$9,"B",IF(G16&lt;=Standard!$E$9,"S",IF(G16&lt;=Standard!$G$9,"G","E")))))),(IF(F16=Standard!$A$10,((IF(G16&lt;Standard!$B$10,"N",IF(G16&lt;=Standard!$C$10,"B",IF(G16&lt;=Standard!$E$10,"S",IF(G16&lt;=Standard!$G$10,"G","E")))))),(IF(F16=Standard!$A$11,((IF(G16&lt;Standard!$B$11,"N",IF(G16&lt;=Standard!$C$11,"B",IF(G16&lt;=Standard!$E$11,"S",IF(G16&lt;=Standard!$G$11,"G","E")))))),(IF(F16=Standard!$A$12,((IF(G16&lt;Standard!$B$12,"N",IF(G16&lt;=Standard!$C$12,"B",IF(G16&lt;=Standard!$E$12,"S",IF(G16&lt;=Standard!$G$12,"G","E")))))),(IF(F16=Standard!$A$13,((IF(G16&lt;Standard!$B$13,"N",IF(G16&lt;=Standard!$C$13,"B",IF(G16&lt;=Standard!$E$13,"S",IF(G16&lt;=Standard!$G$13,"G","E")))))),(IF(F16=Standard!$A$14,((IF(G16&lt;Standard!$B$14,"N",IF(G16&lt;=Standard!$C$14,"B",IF(G16&lt;=Standard!$E$14,"S",IF(G16&lt;=Standard!$G$14,"G","E")))))),"")))))))))))))),(IF(F16=Standard!$A$20,(IF(G16&lt;Standard!$B$20,"N",IF(G16&lt;=Standard!$C$20,"B",IF(G16&lt;=Standard!$E$20,"S",IF(G16&lt;=Standard!$G$20,"G","E"))))),(IF(F16=Standard!$A$21,((IF(G16&lt;Standard!$B$21,"N",IF(G16&lt;=Standard!$C$21,"B",IF(G16&lt;=Standard!$E$21,"S",IF(G16&lt;=Standard!$G$21,"G","E")))))),(IF(F16=Standard!$A$22,((IF(G16&lt;Standard!$B$22,"N",IF(G16&lt;=Standard!$C$22,"B",IF(G16&lt;=Standard!$E$22,"S",IF(G16&lt;=Standard!$G$22,"G","E")))))),(IF(F16=Standard!$A$23,((IF(G16&lt;Standard!$B$23,"N",IF(G16&lt;=Standard!$C$23,"B",IF(G16&lt;=Standard!$E$23,"S",IF(G16&lt;=Standard!$G$23,"G","E")))))),(IF(F16=Standard!$A$24,((IF(G16&lt;Standard!$B$24,"N",IF(G16&lt;=Standard!$C$24,"B",IF(G16&lt;=Standard!$E$24,"S",IF(G16&lt;=Standard!$G$24,"G","E")))))),(IF(F16=Standard!$A$25,((IF(G16&lt;Standard!$B$25,"N",IF(G16&lt;=Standard!$C$25,"B",IF(G16&lt;=Standard!$E$25,"S",IF(G16&lt;=Standard!$G$25,"G","E")))))),(IF(F16=Standard!$A$26,((IF(G16&lt;Standard!$B$26,"N",IF(G16&lt;=Standard!$C$26,"B",IF(G16&lt;=Standard!$E$26,"S",IF(G16&lt;=Standard!$G$26,"G","E")))))),"")))))))))))))))</f>
        <v/>
      </c>
      <c r="I16" s="26"/>
      <c r="J16" s="27" t="str">
        <f>IF(E16="M",(IF(F16=Standard!$A$8,(IF(I16&lt;Standard!$J$8,"N",IF(I16&lt;=Standard!$K$8,"B",IF(I16&lt;=Standard!$M$8,"S",IF(I16&lt;=Standard!$O$8,"G","E"))))),(IF(F16=Standard!$A$9,((IF(I16&lt;Standard!$J$9,"N",IF(I16&lt;=Standard!$K$9,"B",IF(I16&lt;=Standard!$M$9,"S",IF(I16&lt;=Standard!$O$9,"G","E")))))),(IF(F16=Standard!$A$10,((IF(I16&lt;Standard!$J$10,"N",IF(I16&lt;=Standard!$K$10,"B",IF(I16&lt;=Standard!$M$10,"S",IF(I16&lt;=Standard!$O$10,"G","E")))))),(IF(F16=Standard!$A$11,((IF(I16&lt;Standard!$J$11,"N",IF(I16&lt;=Standard!$K$11,"B",IF(I16&lt;=Standard!$M$11,"S",IF(I16&lt;=Standard!$O$11,"G","E")))))),(IF(F16=Standard!$A$12,((IF(I16&lt;Standard!$J$12,"N",IF(I16&lt;=Standard!$K$12,"B",IF(I16&lt;=Standard!$M$12,"S",IF(I16&lt;=Standard!$O$12,"G","E")))))),(IF(F16=Standard!$A$13,((IF(I16&lt;Standard!$J$13,"N",IF(I16&lt;=Standard!$K$13,"B",IF(I16&lt;=Standard!$M$13,"S",IF(I16&lt;=Standard!$O$13,"G","E")))))),(IF(F16=Standard!$A$14,((IF(I16&lt;Standard!$J$14,"N",IF(I16&lt;=Standard!$K$14,"B",IF(I16&lt;=Standard!$M$14,"S",IF(I16&lt;=Standard!$O$14,"G","E")))))),"")))))))))))))),(IF(F16=Standard!$A$20,(IF(I16&lt;Standard!$J$20,"N",IF(I16&lt;=Standard!$K$20,"B",IF(I16&lt;=Standard!$M$20,"S",IF(I16&lt;=Standard!$O$20,"G","E"))))),(IF(F16=Standard!$A$21,((IF(I16&lt;Standard!$J$21,"N",IF(I16&lt;=Standard!$K$21,"B",IF(I16&lt;=Standard!$M$21,"S",IF(I16&lt;=Standard!$O$21,"G","E")))))),(IF(F16=Standard!$A$22,((IF(I16&lt;Standard!$J$22,"N",IF(I16&lt;=Standard!$K$22,"B",IF(I16&lt;=Standard!$M$22,"S",IF(I16&lt;=Standard!$O$22,"G","E")))))),(IF(F16=Standard!$A$23,((IF(I16&lt;Standard!$J$23,"N",IF(I16&lt;=Standard!$K$23,"B",IF(I16&lt;=Standard!$M$23,"S",IF(I16&lt;=Standard!$O$23,"G","E")))))),(IF(F16=Standard!$A$24,((IF(I16&lt;Standard!$J$24,"N",IF(I16&lt;=Standard!$K$24,"B",IF(I16&lt;=Standard!$M$24,"S",IF(I16&lt;=Standard!$O$24,"G","E")))))),(IF(F16=Standard!$A$25,((IF(I16&lt;Standard!$J$25,"N",IF(I16&lt;=Standard!$K$25,"B",IF(I16&lt;=Standard!$M$25,"S",IF(I16&lt;=Standard!$O$25,"G","E")))))),(IF(F16=Standard!$A$26,((IF(I16&lt;Standard!$J$26,"N",IF(I16&lt;=Standard!$K$26,"B",IF(I16&lt;=Standard!$M$26,"S",IF(I16&lt;=Standard!$O$26,"G","E")))))),"")))))))))))))))</f>
        <v/>
      </c>
      <c r="K16" s="26"/>
      <c r="L16" s="28" t="str">
        <f>IF(E16="M",(IF(F16=Standard!$A$8,(IF(K16&lt;Standard!$R$8,"N",IF(K16&lt;=Standard!$S$8,"B",IF(K16&lt;=Standard!$U$8,"S",IF(K16&lt;=Standard!$W$8,"G","E"))))),(IF(F16=Standard!$A$9,((IF(K16&lt;Standard!$R$9,"N",IF(K16&lt;=Standard!$S$9,"B",IF(K16&lt;=Standard!$U$9,"S",IF(K16&lt;=Standard!$W$9,"G","E")))))),(IF(F16=Standard!$A$10,((IF(K16&lt;Standard!$R$10,"N",IF(K16&lt;=Standard!$S$10,"B",IF(K16&lt;=Standard!$U$10,"S",IF(K16&lt;=Standard!$W$10,"G","E")))))),(IF(F16=Standard!$A$11,((IF(K16&lt;Standard!$R$11,"N",IF(K16&lt;=Standard!$S$11,"B",IF(K16&lt;=Standard!$U$11,"S",IF(K16&lt;=Standard!$W$11,"G","E")))))),(IF(F16=Standard!$A$12,((IF(K16&lt;Standard!$R$12,"N",IF(K16&lt;=Standard!$S$12,"B",IF(K16&lt;=Standard!$U$12,"S",IF(K16&lt;=Standard!$W$12,"G","E")))))),(IF(F16=Standard!$A$13,((IF(K16&lt;Standard!$R$13,"N",IF(K16&lt;=Standard!$S$13,"B",IF(K16&lt;=Standard!$U$13,"S",IF(K16&lt;=Standard!$W$13,"G","E")))))),(IF(F16=Standard!$A$14,((IF(K16&lt;Standard!$R$14,"N",IF(K16&lt;=Standard!$S$14,"B",IF(K16&lt;=Standard!$U$14,"S",IF(K16&lt;=Standard!$W$14,"G","E")))))),"")))))))))))))),(IF(F16=Standard!$A$20,(IF(K16&lt;Standard!$R$20,"N",IF(K16&lt;=Standard!$S$20,"B",IF(K16&lt;=Standard!$U$20,"S",IF(K16&lt;=Standard!$W$20,"G","E"))))),(IF(F16=Standard!$A$21,((IF(K16&lt;Standard!$R$21,"N",IF(K16&lt;=Standard!$S$21,"B",IF(K16&lt;=Standard!$U$21,"S",IF(K16&lt;=Standard!$W$21,"G","E")))))),(IF(F16=Standard!$A$22,((IF(K16&lt;Standard!$R$22,"N",IF(K16&lt;=Standard!$S$22,"B",IF(K16&lt;=Standard!$U$22,"S",IF(K16&lt;=Standard!$W$22,"G","E")))))),(IF(F16=Standard!$A$23,((IF(K16&lt;Standard!$R$23,"N",IF(K16&lt;=Standard!$S$23,"B",IF(K16&lt;=Standard!$U$23,"S",IF(K16&lt;=Standard!$W$23,"G","E")))))),(IF(F16=Standard!$A$24,((IF(K16&lt;Standard!$R$24,"N",IF(K16&lt;=Standard!$S$24,"B",IF(K16&lt;=Standard!$U$24,"S",IF(K16&lt;=Standard!$W$24,"G","E")))))),(IF(F16=Standard!$A$25,((IF(K16&lt;Standard!$R$25,"N",IF(K16&lt;=Standard!$S$25,"B",IF(K16&lt;=Standard!$U$25,"S",IF(K16&lt;=Standard!$W$25,"G","E")))))),(IF(F16=Standard!$A$26,((IF(K16&lt;Standard!$R$26,"N",IF(K16&lt;=Standard!$S$26,"B",IF(K16&lt;=Standard!$U$26,"S",IF(K16&lt;=Standard!$W$26,"G","E")))))),"")))))))))))))))</f>
        <v/>
      </c>
      <c r="M16" s="29"/>
      <c r="N16" s="30"/>
      <c r="O16" s="28" t="str">
        <f t="shared" si="0"/>
        <v/>
      </c>
      <c r="P16" s="31"/>
      <c r="Q16" s="32"/>
      <c r="R16" s="27" t="str">
        <f t="shared" si="1"/>
        <v/>
      </c>
      <c r="S16" s="33" t="str">
        <f t="shared" si="2"/>
        <v/>
      </c>
    </row>
    <row r="17" spans="1:19" s="15" customFormat="1" ht="17.25">
      <c r="A17" s="48">
        <f t="shared" si="3"/>
        <v>13</v>
      </c>
      <c r="B17" s="17"/>
      <c r="C17" s="18"/>
      <c r="D17" s="18"/>
      <c r="E17" s="19"/>
      <c r="F17" s="20"/>
      <c r="G17" s="26"/>
      <c r="H17" s="27" t="str">
        <f>IF(E17="M",(IF(F17=Standard!$A$8,(IF(G17&lt;Standard!$B$8,"N",IF(G17&lt;=Standard!$C$8,"B",IF(G17&lt;=Standard!$E$8,"S",IF(G17&lt;=Standard!$G$8,"G","E"))))),(IF(F17=Standard!$A$9,((IF(G17&lt;Standard!$B$9,"N",IF(G17&lt;=Standard!$C$9,"B",IF(G17&lt;=Standard!$E$9,"S",IF(G17&lt;=Standard!$G$9,"G","E")))))),(IF(F17=Standard!$A$10,((IF(G17&lt;Standard!$B$10,"N",IF(G17&lt;=Standard!$C$10,"B",IF(G17&lt;=Standard!$E$10,"S",IF(G17&lt;=Standard!$G$10,"G","E")))))),(IF(F17=Standard!$A$11,((IF(G17&lt;Standard!$B$11,"N",IF(G17&lt;=Standard!$C$11,"B",IF(G17&lt;=Standard!$E$11,"S",IF(G17&lt;=Standard!$G$11,"G","E")))))),(IF(F17=Standard!$A$12,((IF(G17&lt;Standard!$B$12,"N",IF(G17&lt;=Standard!$C$12,"B",IF(G17&lt;=Standard!$E$12,"S",IF(G17&lt;=Standard!$G$12,"G","E")))))),(IF(F17=Standard!$A$13,((IF(G17&lt;Standard!$B$13,"N",IF(G17&lt;=Standard!$C$13,"B",IF(G17&lt;=Standard!$E$13,"S",IF(G17&lt;=Standard!$G$13,"G","E")))))),(IF(F17=Standard!$A$14,((IF(G17&lt;Standard!$B$14,"N",IF(G17&lt;=Standard!$C$14,"B",IF(G17&lt;=Standard!$E$14,"S",IF(G17&lt;=Standard!$G$14,"G","E")))))),"")))))))))))))),(IF(F17=Standard!$A$20,(IF(G17&lt;Standard!$B$20,"N",IF(G17&lt;=Standard!$C$20,"B",IF(G17&lt;=Standard!$E$20,"S",IF(G17&lt;=Standard!$G$20,"G","E"))))),(IF(F17=Standard!$A$21,((IF(G17&lt;Standard!$B$21,"N",IF(G17&lt;=Standard!$C$21,"B",IF(G17&lt;=Standard!$E$21,"S",IF(G17&lt;=Standard!$G$21,"G","E")))))),(IF(F17=Standard!$A$22,((IF(G17&lt;Standard!$B$22,"N",IF(G17&lt;=Standard!$C$22,"B",IF(G17&lt;=Standard!$E$22,"S",IF(G17&lt;=Standard!$G$22,"G","E")))))),(IF(F17=Standard!$A$23,((IF(G17&lt;Standard!$B$23,"N",IF(G17&lt;=Standard!$C$23,"B",IF(G17&lt;=Standard!$E$23,"S",IF(G17&lt;=Standard!$G$23,"G","E")))))),(IF(F17=Standard!$A$24,((IF(G17&lt;Standard!$B$24,"N",IF(G17&lt;=Standard!$C$24,"B",IF(G17&lt;=Standard!$E$24,"S",IF(G17&lt;=Standard!$G$24,"G","E")))))),(IF(F17=Standard!$A$25,((IF(G17&lt;Standard!$B$25,"N",IF(G17&lt;=Standard!$C$25,"B",IF(G17&lt;=Standard!$E$25,"S",IF(G17&lt;=Standard!$G$25,"G","E")))))),(IF(F17=Standard!$A$26,((IF(G17&lt;Standard!$B$26,"N",IF(G17&lt;=Standard!$C$26,"B",IF(G17&lt;=Standard!$E$26,"S",IF(G17&lt;=Standard!$G$26,"G","E")))))),"")))))))))))))))</f>
        <v/>
      </c>
      <c r="I17" s="26"/>
      <c r="J17" s="27" t="str">
        <f>IF(E17="M",(IF(F17=Standard!$A$8,(IF(I17&lt;Standard!$J$8,"N",IF(I17&lt;=Standard!$K$8,"B",IF(I17&lt;=Standard!$M$8,"S",IF(I17&lt;=Standard!$O$8,"G","E"))))),(IF(F17=Standard!$A$9,((IF(I17&lt;Standard!$J$9,"N",IF(I17&lt;=Standard!$K$9,"B",IF(I17&lt;=Standard!$M$9,"S",IF(I17&lt;=Standard!$O$9,"G","E")))))),(IF(F17=Standard!$A$10,((IF(I17&lt;Standard!$J$10,"N",IF(I17&lt;=Standard!$K$10,"B",IF(I17&lt;=Standard!$M$10,"S",IF(I17&lt;=Standard!$O$10,"G","E")))))),(IF(F17=Standard!$A$11,((IF(I17&lt;Standard!$J$11,"N",IF(I17&lt;=Standard!$K$11,"B",IF(I17&lt;=Standard!$M$11,"S",IF(I17&lt;=Standard!$O$11,"G","E")))))),(IF(F17=Standard!$A$12,((IF(I17&lt;Standard!$J$12,"N",IF(I17&lt;=Standard!$K$12,"B",IF(I17&lt;=Standard!$M$12,"S",IF(I17&lt;=Standard!$O$12,"G","E")))))),(IF(F17=Standard!$A$13,((IF(I17&lt;Standard!$J$13,"N",IF(I17&lt;=Standard!$K$13,"B",IF(I17&lt;=Standard!$M$13,"S",IF(I17&lt;=Standard!$O$13,"G","E")))))),(IF(F17=Standard!$A$14,((IF(I17&lt;Standard!$J$14,"N",IF(I17&lt;=Standard!$K$14,"B",IF(I17&lt;=Standard!$M$14,"S",IF(I17&lt;=Standard!$O$14,"G","E")))))),"")))))))))))))),(IF(F17=Standard!$A$20,(IF(I17&lt;Standard!$J$20,"N",IF(I17&lt;=Standard!$K$20,"B",IF(I17&lt;=Standard!$M$20,"S",IF(I17&lt;=Standard!$O$20,"G","E"))))),(IF(F17=Standard!$A$21,((IF(I17&lt;Standard!$J$21,"N",IF(I17&lt;=Standard!$K$21,"B",IF(I17&lt;=Standard!$M$21,"S",IF(I17&lt;=Standard!$O$21,"G","E")))))),(IF(F17=Standard!$A$22,((IF(I17&lt;Standard!$J$22,"N",IF(I17&lt;=Standard!$K$22,"B",IF(I17&lt;=Standard!$M$22,"S",IF(I17&lt;=Standard!$O$22,"G","E")))))),(IF(F17=Standard!$A$23,((IF(I17&lt;Standard!$J$23,"N",IF(I17&lt;=Standard!$K$23,"B",IF(I17&lt;=Standard!$M$23,"S",IF(I17&lt;=Standard!$O$23,"G","E")))))),(IF(F17=Standard!$A$24,((IF(I17&lt;Standard!$J$24,"N",IF(I17&lt;=Standard!$K$24,"B",IF(I17&lt;=Standard!$M$24,"S",IF(I17&lt;=Standard!$O$24,"G","E")))))),(IF(F17=Standard!$A$25,((IF(I17&lt;Standard!$J$25,"N",IF(I17&lt;=Standard!$K$25,"B",IF(I17&lt;=Standard!$M$25,"S",IF(I17&lt;=Standard!$O$25,"G","E")))))),(IF(F17=Standard!$A$26,((IF(I17&lt;Standard!$J$26,"N",IF(I17&lt;=Standard!$K$26,"B",IF(I17&lt;=Standard!$M$26,"S",IF(I17&lt;=Standard!$O$26,"G","E")))))),"")))))))))))))))</f>
        <v/>
      </c>
      <c r="K17" s="26"/>
      <c r="L17" s="28" t="str">
        <f>IF(E17="M",(IF(F17=Standard!$A$8,(IF(K17&lt;Standard!$R$8,"N",IF(K17&lt;=Standard!$S$8,"B",IF(K17&lt;=Standard!$U$8,"S",IF(K17&lt;=Standard!$W$8,"G","E"))))),(IF(F17=Standard!$A$9,((IF(K17&lt;Standard!$R$9,"N",IF(K17&lt;=Standard!$S$9,"B",IF(K17&lt;=Standard!$U$9,"S",IF(K17&lt;=Standard!$W$9,"G","E")))))),(IF(F17=Standard!$A$10,((IF(K17&lt;Standard!$R$10,"N",IF(K17&lt;=Standard!$S$10,"B",IF(K17&lt;=Standard!$U$10,"S",IF(K17&lt;=Standard!$W$10,"G","E")))))),(IF(F17=Standard!$A$11,((IF(K17&lt;Standard!$R$11,"N",IF(K17&lt;=Standard!$S$11,"B",IF(K17&lt;=Standard!$U$11,"S",IF(K17&lt;=Standard!$W$11,"G","E")))))),(IF(F17=Standard!$A$12,((IF(K17&lt;Standard!$R$12,"N",IF(K17&lt;=Standard!$S$12,"B",IF(K17&lt;=Standard!$U$12,"S",IF(K17&lt;=Standard!$W$12,"G","E")))))),(IF(F17=Standard!$A$13,((IF(K17&lt;Standard!$R$13,"N",IF(K17&lt;=Standard!$S$13,"B",IF(K17&lt;=Standard!$U$13,"S",IF(K17&lt;=Standard!$W$13,"G","E")))))),(IF(F17=Standard!$A$14,((IF(K17&lt;Standard!$R$14,"N",IF(K17&lt;=Standard!$S$14,"B",IF(K17&lt;=Standard!$U$14,"S",IF(K17&lt;=Standard!$W$14,"G","E")))))),"")))))))))))))),(IF(F17=Standard!$A$20,(IF(K17&lt;Standard!$R$20,"N",IF(K17&lt;=Standard!$S$20,"B",IF(K17&lt;=Standard!$U$20,"S",IF(K17&lt;=Standard!$W$20,"G","E"))))),(IF(F17=Standard!$A$21,((IF(K17&lt;Standard!$R$21,"N",IF(K17&lt;=Standard!$S$21,"B",IF(K17&lt;=Standard!$U$21,"S",IF(K17&lt;=Standard!$W$21,"G","E")))))),(IF(F17=Standard!$A$22,((IF(K17&lt;Standard!$R$22,"N",IF(K17&lt;=Standard!$S$22,"B",IF(K17&lt;=Standard!$U$22,"S",IF(K17&lt;=Standard!$W$22,"G","E")))))),(IF(F17=Standard!$A$23,((IF(K17&lt;Standard!$R$23,"N",IF(K17&lt;=Standard!$S$23,"B",IF(K17&lt;=Standard!$U$23,"S",IF(K17&lt;=Standard!$W$23,"G","E")))))),(IF(F17=Standard!$A$24,((IF(K17&lt;Standard!$R$24,"N",IF(K17&lt;=Standard!$S$24,"B",IF(K17&lt;=Standard!$U$24,"S",IF(K17&lt;=Standard!$W$24,"G","E")))))),(IF(F17=Standard!$A$25,((IF(K17&lt;Standard!$R$25,"N",IF(K17&lt;=Standard!$S$25,"B",IF(K17&lt;=Standard!$U$25,"S",IF(K17&lt;=Standard!$W$25,"G","E")))))),(IF(F17=Standard!$A$26,((IF(K17&lt;Standard!$R$26,"N",IF(K17&lt;=Standard!$S$26,"B",IF(K17&lt;=Standard!$U$26,"S",IF(K17&lt;=Standard!$W$26,"G","E")))))),"")))))))))))))))</f>
        <v/>
      </c>
      <c r="M17" s="29"/>
      <c r="N17" s="30"/>
      <c r="O17" s="28" t="str">
        <f t="shared" si="0"/>
        <v/>
      </c>
      <c r="P17" s="31"/>
      <c r="Q17" s="32"/>
      <c r="R17" s="27" t="str">
        <f t="shared" si="1"/>
        <v/>
      </c>
      <c r="S17" s="33" t="str">
        <f t="shared" si="2"/>
        <v/>
      </c>
    </row>
    <row r="18" spans="1:19" s="15" customFormat="1" ht="17.25">
      <c r="A18" s="48">
        <f t="shared" si="3"/>
        <v>14</v>
      </c>
      <c r="B18" s="17"/>
      <c r="C18" s="18"/>
      <c r="D18" s="18"/>
      <c r="E18" s="19"/>
      <c r="F18" s="20"/>
      <c r="G18" s="26"/>
      <c r="H18" s="27" t="str">
        <f>IF(E18="M",(IF(F18=Standard!$A$8,(IF(G18&lt;Standard!$B$8,"N",IF(G18&lt;=Standard!$C$8,"B",IF(G18&lt;=Standard!$E$8,"S",IF(G18&lt;=Standard!$G$8,"G","E"))))),(IF(F18=Standard!$A$9,((IF(G18&lt;Standard!$B$9,"N",IF(G18&lt;=Standard!$C$9,"B",IF(G18&lt;=Standard!$E$9,"S",IF(G18&lt;=Standard!$G$9,"G","E")))))),(IF(F18=Standard!$A$10,((IF(G18&lt;Standard!$B$10,"N",IF(G18&lt;=Standard!$C$10,"B",IF(G18&lt;=Standard!$E$10,"S",IF(G18&lt;=Standard!$G$10,"G","E")))))),(IF(F18=Standard!$A$11,((IF(G18&lt;Standard!$B$11,"N",IF(G18&lt;=Standard!$C$11,"B",IF(G18&lt;=Standard!$E$11,"S",IF(G18&lt;=Standard!$G$11,"G","E")))))),(IF(F18=Standard!$A$12,((IF(G18&lt;Standard!$B$12,"N",IF(G18&lt;=Standard!$C$12,"B",IF(G18&lt;=Standard!$E$12,"S",IF(G18&lt;=Standard!$G$12,"G","E")))))),(IF(F18=Standard!$A$13,((IF(G18&lt;Standard!$B$13,"N",IF(G18&lt;=Standard!$C$13,"B",IF(G18&lt;=Standard!$E$13,"S",IF(G18&lt;=Standard!$G$13,"G","E")))))),(IF(F18=Standard!$A$14,((IF(G18&lt;Standard!$B$14,"N",IF(G18&lt;=Standard!$C$14,"B",IF(G18&lt;=Standard!$E$14,"S",IF(G18&lt;=Standard!$G$14,"G","E")))))),"")))))))))))))),(IF(F18=Standard!$A$20,(IF(G18&lt;Standard!$B$20,"N",IF(G18&lt;=Standard!$C$20,"B",IF(G18&lt;=Standard!$E$20,"S",IF(G18&lt;=Standard!$G$20,"G","E"))))),(IF(F18=Standard!$A$21,((IF(G18&lt;Standard!$B$21,"N",IF(G18&lt;=Standard!$C$21,"B",IF(G18&lt;=Standard!$E$21,"S",IF(G18&lt;=Standard!$G$21,"G","E")))))),(IF(F18=Standard!$A$22,((IF(G18&lt;Standard!$B$22,"N",IF(G18&lt;=Standard!$C$22,"B",IF(G18&lt;=Standard!$E$22,"S",IF(G18&lt;=Standard!$G$22,"G","E")))))),(IF(F18=Standard!$A$23,((IF(G18&lt;Standard!$B$23,"N",IF(G18&lt;=Standard!$C$23,"B",IF(G18&lt;=Standard!$E$23,"S",IF(G18&lt;=Standard!$G$23,"G","E")))))),(IF(F18=Standard!$A$24,((IF(G18&lt;Standard!$B$24,"N",IF(G18&lt;=Standard!$C$24,"B",IF(G18&lt;=Standard!$E$24,"S",IF(G18&lt;=Standard!$G$24,"G","E")))))),(IF(F18=Standard!$A$25,((IF(G18&lt;Standard!$B$25,"N",IF(G18&lt;=Standard!$C$25,"B",IF(G18&lt;=Standard!$E$25,"S",IF(G18&lt;=Standard!$G$25,"G","E")))))),(IF(F18=Standard!$A$26,((IF(G18&lt;Standard!$B$26,"N",IF(G18&lt;=Standard!$C$26,"B",IF(G18&lt;=Standard!$E$26,"S",IF(G18&lt;=Standard!$G$26,"G","E")))))),"")))))))))))))))</f>
        <v/>
      </c>
      <c r="I18" s="26"/>
      <c r="J18" s="27" t="str">
        <f>IF(E18="M",(IF(F18=Standard!$A$8,(IF(I18&lt;Standard!$J$8,"N",IF(I18&lt;=Standard!$K$8,"B",IF(I18&lt;=Standard!$M$8,"S",IF(I18&lt;=Standard!$O$8,"G","E"))))),(IF(F18=Standard!$A$9,((IF(I18&lt;Standard!$J$9,"N",IF(I18&lt;=Standard!$K$9,"B",IF(I18&lt;=Standard!$M$9,"S",IF(I18&lt;=Standard!$O$9,"G","E")))))),(IF(F18=Standard!$A$10,((IF(I18&lt;Standard!$J$10,"N",IF(I18&lt;=Standard!$K$10,"B",IF(I18&lt;=Standard!$M$10,"S",IF(I18&lt;=Standard!$O$10,"G","E")))))),(IF(F18=Standard!$A$11,((IF(I18&lt;Standard!$J$11,"N",IF(I18&lt;=Standard!$K$11,"B",IF(I18&lt;=Standard!$M$11,"S",IF(I18&lt;=Standard!$O$11,"G","E")))))),(IF(F18=Standard!$A$12,((IF(I18&lt;Standard!$J$12,"N",IF(I18&lt;=Standard!$K$12,"B",IF(I18&lt;=Standard!$M$12,"S",IF(I18&lt;=Standard!$O$12,"G","E")))))),(IF(F18=Standard!$A$13,((IF(I18&lt;Standard!$J$13,"N",IF(I18&lt;=Standard!$K$13,"B",IF(I18&lt;=Standard!$M$13,"S",IF(I18&lt;=Standard!$O$13,"G","E")))))),(IF(F18=Standard!$A$14,((IF(I18&lt;Standard!$J$14,"N",IF(I18&lt;=Standard!$K$14,"B",IF(I18&lt;=Standard!$M$14,"S",IF(I18&lt;=Standard!$O$14,"G","E")))))),"")))))))))))))),(IF(F18=Standard!$A$20,(IF(I18&lt;Standard!$J$20,"N",IF(I18&lt;=Standard!$K$20,"B",IF(I18&lt;=Standard!$M$20,"S",IF(I18&lt;=Standard!$O$20,"G","E"))))),(IF(F18=Standard!$A$21,((IF(I18&lt;Standard!$J$21,"N",IF(I18&lt;=Standard!$K$21,"B",IF(I18&lt;=Standard!$M$21,"S",IF(I18&lt;=Standard!$O$21,"G","E")))))),(IF(F18=Standard!$A$22,((IF(I18&lt;Standard!$J$22,"N",IF(I18&lt;=Standard!$K$22,"B",IF(I18&lt;=Standard!$M$22,"S",IF(I18&lt;=Standard!$O$22,"G","E")))))),(IF(F18=Standard!$A$23,((IF(I18&lt;Standard!$J$23,"N",IF(I18&lt;=Standard!$K$23,"B",IF(I18&lt;=Standard!$M$23,"S",IF(I18&lt;=Standard!$O$23,"G","E")))))),(IF(F18=Standard!$A$24,((IF(I18&lt;Standard!$J$24,"N",IF(I18&lt;=Standard!$K$24,"B",IF(I18&lt;=Standard!$M$24,"S",IF(I18&lt;=Standard!$O$24,"G","E")))))),(IF(F18=Standard!$A$25,((IF(I18&lt;Standard!$J$25,"N",IF(I18&lt;=Standard!$K$25,"B",IF(I18&lt;=Standard!$M$25,"S",IF(I18&lt;=Standard!$O$25,"G","E")))))),(IF(F18=Standard!$A$26,((IF(I18&lt;Standard!$J$26,"N",IF(I18&lt;=Standard!$K$26,"B",IF(I18&lt;=Standard!$M$26,"S",IF(I18&lt;=Standard!$O$26,"G","E")))))),"")))))))))))))))</f>
        <v/>
      </c>
      <c r="K18" s="26"/>
      <c r="L18" s="28" t="str">
        <f>IF(E18="M",(IF(F18=Standard!$A$8,(IF(K18&lt;Standard!$R$8,"N",IF(K18&lt;=Standard!$S$8,"B",IF(K18&lt;=Standard!$U$8,"S",IF(K18&lt;=Standard!$W$8,"G","E"))))),(IF(F18=Standard!$A$9,((IF(K18&lt;Standard!$R$9,"N",IF(K18&lt;=Standard!$S$9,"B",IF(K18&lt;=Standard!$U$9,"S",IF(K18&lt;=Standard!$W$9,"G","E")))))),(IF(F18=Standard!$A$10,((IF(K18&lt;Standard!$R$10,"N",IF(K18&lt;=Standard!$S$10,"B",IF(K18&lt;=Standard!$U$10,"S",IF(K18&lt;=Standard!$W$10,"G","E")))))),(IF(F18=Standard!$A$11,((IF(K18&lt;Standard!$R$11,"N",IF(K18&lt;=Standard!$S$11,"B",IF(K18&lt;=Standard!$U$11,"S",IF(K18&lt;=Standard!$W$11,"G","E")))))),(IF(F18=Standard!$A$12,((IF(K18&lt;Standard!$R$12,"N",IF(K18&lt;=Standard!$S$12,"B",IF(K18&lt;=Standard!$U$12,"S",IF(K18&lt;=Standard!$W$12,"G","E")))))),(IF(F18=Standard!$A$13,((IF(K18&lt;Standard!$R$13,"N",IF(K18&lt;=Standard!$S$13,"B",IF(K18&lt;=Standard!$U$13,"S",IF(K18&lt;=Standard!$W$13,"G","E")))))),(IF(F18=Standard!$A$14,((IF(K18&lt;Standard!$R$14,"N",IF(K18&lt;=Standard!$S$14,"B",IF(K18&lt;=Standard!$U$14,"S",IF(K18&lt;=Standard!$W$14,"G","E")))))),"")))))))))))))),(IF(F18=Standard!$A$20,(IF(K18&lt;Standard!$R$20,"N",IF(K18&lt;=Standard!$S$20,"B",IF(K18&lt;=Standard!$U$20,"S",IF(K18&lt;=Standard!$W$20,"G","E"))))),(IF(F18=Standard!$A$21,((IF(K18&lt;Standard!$R$21,"N",IF(K18&lt;=Standard!$S$21,"B",IF(K18&lt;=Standard!$U$21,"S",IF(K18&lt;=Standard!$W$21,"G","E")))))),(IF(F18=Standard!$A$22,((IF(K18&lt;Standard!$R$22,"N",IF(K18&lt;=Standard!$S$22,"B",IF(K18&lt;=Standard!$U$22,"S",IF(K18&lt;=Standard!$W$22,"G","E")))))),(IF(F18=Standard!$A$23,((IF(K18&lt;Standard!$R$23,"N",IF(K18&lt;=Standard!$S$23,"B",IF(K18&lt;=Standard!$U$23,"S",IF(K18&lt;=Standard!$W$23,"G","E")))))),(IF(F18=Standard!$A$24,((IF(K18&lt;Standard!$R$24,"N",IF(K18&lt;=Standard!$S$24,"B",IF(K18&lt;=Standard!$U$24,"S",IF(K18&lt;=Standard!$W$24,"G","E")))))),(IF(F18=Standard!$A$25,((IF(K18&lt;Standard!$R$25,"N",IF(K18&lt;=Standard!$S$25,"B",IF(K18&lt;=Standard!$U$25,"S",IF(K18&lt;=Standard!$W$25,"G","E")))))),(IF(F18=Standard!$A$26,((IF(K18&lt;Standard!$R$26,"N",IF(K18&lt;=Standard!$S$26,"B",IF(K18&lt;=Standard!$U$26,"S",IF(K18&lt;=Standard!$W$26,"G","E")))))),"")))))))))))))))</f>
        <v/>
      </c>
      <c r="M18" s="29"/>
      <c r="N18" s="30"/>
      <c r="O18" s="28" t="str">
        <f t="shared" si="0"/>
        <v/>
      </c>
      <c r="P18" s="31"/>
      <c r="Q18" s="32"/>
      <c r="R18" s="27" t="str">
        <f t="shared" si="1"/>
        <v/>
      </c>
      <c r="S18" s="33" t="str">
        <f t="shared" si="2"/>
        <v/>
      </c>
    </row>
    <row r="19" spans="1:19" s="15" customFormat="1" ht="17.25">
      <c r="A19" s="48">
        <f t="shared" si="3"/>
        <v>15</v>
      </c>
      <c r="B19" s="17"/>
      <c r="C19" s="18"/>
      <c r="D19" s="18"/>
      <c r="E19" s="19"/>
      <c r="F19" s="20"/>
      <c r="G19" s="26"/>
      <c r="H19" s="27" t="str">
        <f>IF(E19="M",(IF(F19=Standard!$A$8,(IF(G19&lt;Standard!$B$8,"N",IF(G19&lt;=Standard!$C$8,"B",IF(G19&lt;=Standard!$E$8,"S",IF(G19&lt;=Standard!$G$8,"G","E"))))),(IF(F19=Standard!$A$9,((IF(G19&lt;Standard!$B$9,"N",IF(G19&lt;=Standard!$C$9,"B",IF(G19&lt;=Standard!$E$9,"S",IF(G19&lt;=Standard!$G$9,"G","E")))))),(IF(F19=Standard!$A$10,((IF(G19&lt;Standard!$B$10,"N",IF(G19&lt;=Standard!$C$10,"B",IF(G19&lt;=Standard!$E$10,"S",IF(G19&lt;=Standard!$G$10,"G","E")))))),(IF(F19=Standard!$A$11,((IF(G19&lt;Standard!$B$11,"N",IF(G19&lt;=Standard!$C$11,"B",IF(G19&lt;=Standard!$E$11,"S",IF(G19&lt;=Standard!$G$11,"G","E")))))),(IF(F19=Standard!$A$12,((IF(G19&lt;Standard!$B$12,"N",IF(G19&lt;=Standard!$C$12,"B",IF(G19&lt;=Standard!$E$12,"S",IF(G19&lt;=Standard!$G$12,"G","E")))))),(IF(F19=Standard!$A$13,((IF(G19&lt;Standard!$B$13,"N",IF(G19&lt;=Standard!$C$13,"B",IF(G19&lt;=Standard!$E$13,"S",IF(G19&lt;=Standard!$G$13,"G","E")))))),(IF(F19=Standard!$A$14,((IF(G19&lt;Standard!$B$14,"N",IF(G19&lt;=Standard!$C$14,"B",IF(G19&lt;=Standard!$E$14,"S",IF(G19&lt;=Standard!$G$14,"G","E")))))),"")))))))))))))),(IF(F19=Standard!$A$20,(IF(G19&lt;Standard!$B$20,"N",IF(G19&lt;=Standard!$C$20,"B",IF(G19&lt;=Standard!$E$20,"S",IF(G19&lt;=Standard!$G$20,"G","E"))))),(IF(F19=Standard!$A$21,((IF(G19&lt;Standard!$B$21,"N",IF(G19&lt;=Standard!$C$21,"B",IF(G19&lt;=Standard!$E$21,"S",IF(G19&lt;=Standard!$G$21,"G","E")))))),(IF(F19=Standard!$A$22,((IF(G19&lt;Standard!$B$22,"N",IF(G19&lt;=Standard!$C$22,"B",IF(G19&lt;=Standard!$E$22,"S",IF(G19&lt;=Standard!$G$22,"G","E")))))),(IF(F19=Standard!$A$23,((IF(G19&lt;Standard!$B$23,"N",IF(G19&lt;=Standard!$C$23,"B",IF(G19&lt;=Standard!$E$23,"S",IF(G19&lt;=Standard!$G$23,"G","E")))))),(IF(F19=Standard!$A$24,((IF(G19&lt;Standard!$B$24,"N",IF(G19&lt;=Standard!$C$24,"B",IF(G19&lt;=Standard!$E$24,"S",IF(G19&lt;=Standard!$G$24,"G","E")))))),(IF(F19=Standard!$A$25,((IF(G19&lt;Standard!$B$25,"N",IF(G19&lt;=Standard!$C$25,"B",IF(G19&lt;=Standard!$E$25,"S",IF(G19&lt;=Standard!$G$25,"G","E")))))),(IF(F19=Standard!$A$26,((IF(G19&lt;Standard!$B$26,"N",IF(G19&lt;=Standard!$C$26,"B",IF(G19&lt;=Standard!$E$26,"S",IF(G19&lt;=Standard!$G$26,"G","E")))))),"")))))))))))))))</f>
        <v/>
      </c>
      <c r="I19" s="26"/>
      <c r="J19" s="27" t="str">
        <f>IF(E19="M",(IF(F19=Standard!$A$8,(IF(I19&lt;Standard!$J$8,"N",IF(I19&lt;=Standard!$K$8,"B",IF(I19&lt;=Standard!$M$8,"S",IF(I19&lt;=Standard!$O$8,"G","E"))))),(IF(F19=Standard!$A$9,((IF(I19&lt;Standard!$J$9,"N",IF(I19&lt;=Standard!$K$9,"B",IF(I19&lt;=Standard!$M$9,"S",IF(I19&lt;=Standard!$O$9,"G","E")))))),(IF(F19=Standard!$A$10,((IF(I19&lt;Standard!$J$10,"N",IF(I19&lt;=Standard!$K$10,"B",IF(I19&lt;=Standard!$M$10,"S",IF(I19&lt;=Standard!$O$10,"G","E")))))),(IF(F19=Standard!$A$11,((IF(I19&lt;Standard!$J$11,"N",IF(I19&lt;=Standard!$K$11,"B",IF(I19&lt;=Standard!$M$11,"S",IF(I19&lt;=Standard!$O$11,"G","E")))))),(IF(F19=Standard!$A$12,((IF(I19&lt;Standard!$J$12,"N",IF(I19&lt;=Standard!$K$12,"B",IF(I19&lt;=Standard!$M$12,"S",IF(I19&lt;=Standard!$O$12,"G","E")))))),(IF(F19=Standard!$A$13,((IF(I19&lt;Standard!$J$13,"N",IF(I19&lt;=Standard!$K$13,"B",IF(I19&lt;=Standard!$M$13,"S",IF(I19&lt;=Standard!$O$13,"G","E")))))),(IF(F19=Standard!$A$14,((IF(I19&lt;Standard!$J$14,"N",IF(I19&lt;=Standard!$K$14,"B",IF(I19&lt;=Standard!$M$14,"S",IF(I19&lt;=Standard!$O$14,"G","E")))))),"")))))))))))))),(IF(F19=Standard!$A$20,(IF(I19&lt;Standard!$J$20,"N",IF(I19&lt;=Standard!$K$20,"B",IF(I19&lt;=Standard!$M$20,"S",IF(I19&lt;=Standard!$O$20,"G","E"))))),(IF(F19=Standard!$A$21,((IF(I19&lt;Standard!$J$21,"N",IF(I19&lt;=Standard!$K$21,"B",IF(I19&lt;=Standard!$M$21,"S",IF(I19&lt;=Standard!$O$21,"G","E")))))),(IF(F19=Standard!$A$22,((IF(I19&lt;Standard!$J$22,"N",IF(I19&lt;=Standard!$K$22,"B",IF(I19&lt;=Standard!$M$22,"S",IF(I19&lt;=Standard!$O$22,"G","E")))))),(IF(F19=Standard!$A$23,((IF(I19&lt;Standard!$J$23,"N",IF(I19&lt;=Standard!$K$23,"B",IF(I19&lt;=Standard!$M$23,"S",IF(I19&lt;=Standard!$O$23,"G","E")))))),(IF(F19=Standard!$A$24,((IF(I19&lt;Standard!$J$24,"N",IF(I19&lt;=Standard!$K$24,"B",IF(I19&lt;=Standard!$M$24,"S",IF(I19&lt;=Standard!$O$24,"G","E")))))),(IF(F19=Standard!$A$25,((IF(I19&lt;Standard!$J$25,"N",IF(I19&lt;=Standard!$K$25,"B",IF(I19&lt;=Standard!$M$25,"S",IF(I19&lt;=Standard!$O$25,"G","E")))))),(IF(F19=Standard!$A$26,((IF(I19&lt;Standard!$J$26,"N",IF(I19&lt;=Standard!$K$26,"B",IF(I19&lt;=Standard!$M$26,"S",IF(I19&lt;=Standard!$O$26,"G","E")))))),"")))))))))))))))</f>
        <v/>
      </c>
      <c r="K19" s="26"/>
      <c r="L19" s="28" t="str">
        <f>IF(E19="M",(IF(F19=Standard!$A$8,(IF(K19&lt;Standard!$R$8,"N",IF(K19&lt;=Standard!$S$8,"B",IF(K19&lt;=Standard!$U$8,"S",IF(K19&lt;=Standard!$W$8,"G","E"))))),(IF(F19=Standard!$A$9,((IF(K19&lt;Standard!$R$9,"N",IF(K19&lt;=Standard!$S$9,"B",IF(K19&lt;=Standard!$U$9,"S",IF(K19&lt;=Standard!$W$9,"G","E")))))),(IF(F19=Standard!$A$10,((IF(K19&lt;Standard!$R$10,"N",IF(K19&lt;=Standard!$S$10,"B",IF(K19&lt;=Standard!$U$10,"S",IF(K19&lt;=Standard!$W$10,"G","E")))))),(IF(F19=Standard!$A$11,((IF(K19&lt;Standard!$R$11,"N",IF(K19&lt;=Standard!$S$11,"B",IF(K19&lt;=Standard!$U$11,"S",IF(K19&lt;=Standard!$W$11,"G","E")))))),(IF(F19=Standard!$A$12,((IF(K19&lt;Standard!$R$12,"N",IF(K19&lt;=Standard!$S$12,"B",IF(K19&lt;=Standard!$U$12,"S",IF(K19&lt;=Standard!$W$12,"G","E")))))),(IF(F19=Standard!$A$13,((IF(K19&lt;Standard!$R$13,"N",IF(K19&lt;=Standard!$S$13,"B",IF(K19&lt;=Standard!$U$13,"S",IF(K19&lt;=Standard!$W$13,"G","E")))))),(IF(F19=Standard!$A$14,((IF(K19&lt;Standard!$R$14,"N",IF(K19&lt;=Standard!$S$14,"B",IF(K19&lt;=Standard!$U$14,"S",IF(K19&lt;=Standard!$W$14,"G","E")))))),"")))))))))))))),(IF(F19=Standard!$A$20,(IF(K19&lt;Standard!$R$20,"N",IF(K19&lt;=Standard!$S$20,"B",IF(K19&lt;=Standard!$U$20,"S",IF(K19&lt;=Standard!$W$20,"G","E"))))),(IF(F19=Standard!$A$21,((IF(K19&lt;Standard!$R$21,"N",IF(K19&lt;=Standard!$S$21,"B",IF(K19&lt;=Standard!$U$21,"S",IF(K19&lt;=Standard!$W$21,"G","E")))))),(IF(F19=Standard!$A$22,((IF(K19&lt;Standard!$R$22,"N",IF(K19&lt;=Standard!$S$22,"B",IF(K19&lt;=Standard!$U$22,"S",IF(K19&lt;=Standard!$W$22,"G","E")))))),(IF(F19=Standard!$A$23,((IF(K19&lt;Standard!$R$23,"N",IF(K19&lt;=Standard!$S$23,"B",IF(K19&lt;=Standard!$U$23,"S",IF(K19&lt;=Standard!$W$23,"G","E")))))),(IF(F19=Standard!$A$24,((IF(K19&lt;Standard!$R$24,"N",IF(K19&lt;=Standard!$S$24,"B",IF(K19&lt;=Standard!$U$24,"S",IF(K19&lt;=Standard!$W$24,"G","E")))))),(IF(F19=Standard!$A$25,((IF(K19&lt;Standard!$R$25,"N",IF(K19&lt;=Standard!$S$25,"B",IF(K19&lt;=Standard!$U$25,"S",IF(K19&lt;=Standard!$W$25,"G","E")))))),(IF(F19=Standard!$A$26,((IF(K19&lt;Standard!$R$26,"N",IF(K19&lt;=Standard!$S$26,"B",IF(K19&lt;=Standard!$U$26,"S",IF(K19&lt;=Standard!$W$26,"G","E")))))),"")))))))))))))))</f>
        <v/>
      </c>
      <c r="M19" s="29"/>
      <c r="N19" s="30"/>
      <c r="O19" s="28" t="str">
        <f t="shared" si="0"/>
        <v/>
      </c>
      <c r="P19" s="31"/>
      <c r="Q19" s="32"/>
      <c r="R19" s="27" t="str">
        <f t="shared" si="1"/>
        <v/>
      </c>
      <c r="S19" s="33" t="str">
        <f t="shared" si="2"/>
        <v/>
      </c>
    </row>
    <row r="20" spans="1:19" s="15" customFormat="1" ht="17.25">
      <c r="A20" s="48">
        <f t="shared" si="3"/>
        <v>16</v>
      </c>
      <c r="B20" s="17"/>
      <c r="C20" s="18"/>
      <c r="D20" s="18"/>
      <c r="E20" s="19"/>
      <c r="F20" s="20"/>
      <c r="G20" s="26"/>
      <c r="H20" s="27" t="str">
        <f>IF(E20="M",(IF(F20=Standard!$A$8,(IF(G20&lt;Standard!$B$8,"N",IF(G20&lt;=Standard!$C$8,"B",IF(G20&lt;=Standard!$E$8,"S",IF(G20&lt;=Standard!$G$8,"G","E"))))),(IF(F20=Standard!$A$9,((IF(G20&lt;Standard!$B$9,"N",IF(G20&lt;=Standard!$C$9,"B",IF(G20&lt;=Standard!$E$9,"S",IF(G20&lt;=Standard!$G$9,"G","E")))))),(IF(F20=Standard!$A$10,((IF(G20&lt;Standard!$B$10,"N",IF(G20&lt;=Standard!$C$10,"B",IF(G20&lt;=Standard!$E$10,"S",IF(G20&lt;=Standard!$G$10,"G","E")))))),(IF(F20=Standard!$A$11,((IF(G20&lt;Standard!$B$11,"N",IF(G20&lt;=Standard!$C$11,"B",IF(G20&lt;=Standard!$E$11,"S",IF(G20&lt;=Standard!$G$11,"G","E")))))),(IF(F20=Standard!$A$12,((IF(G20&lt;Standard!$B$12,"N",IF(G20&lt;=Standard!$C$12,"B",IF(G20&lt;=Standard!$E$12,"S",IF(G20&lt;=Standard!$G$12,"G","E")))))),(IF(F20=Standard!$A$13,((IF(G20&lt;Standard!$B$13,"N",IF(G20&lt;=Standard!$C$13,"B",IF(G20&lt;=Standard!$E$13,"S",IF(G20&lt;=Standard!$G$13,"G","E")))))),(IF(F20=Standard!$A$14,((IF(G20&lt;Standard!$B$14,"N",IF(G20&lt;=Standard!$C$14,"B",IF(G20&lt;=Standard!$E$14,"S",IF(G20&lt;=Standard!$G$14,"G","E")))))),"")))))))))))))),(IF(F20=Standard!$A$20,(IF(G20&lt;Standard!$B$20,"N",IF(G20&lt;=Standard!$C$20,"B",IF(G20&lt;=Standard!$E$20,"S",IF(G20&lt;=Standard!$G$20,"G","E"))))),(IF(F20=Standard!$A$21,((IF(G20&lt;Standard!$B$21,"N",IF(G20&lt;=Standard!$C$21,"B",IF(G20&lt;=Standard!$E$21,"S",IF(G20&lt;=Standard!$G$21,"G","E")))))),(IF(F20=Standard!$A$22,((IF(G20&lt;Standard!$B$22,"N",IF(G20&lt;=Standard!$C$22,"B",IF(G20&lt;=Standard!$E$22,"S",IF(G20&lt;=Standard!$G$22,"G","E")))))),(IF(F20=Standard!$A$23,((IF(G20&lt;Standard!$B$23,"N",IF(G20&lt;=Standard!$C$23,"B",IF(G20&lt;=Standard!$E$23,"S",IF(G20&lt;=Standard!$G$23,"G","E")))))),(IF(F20=Standard!$A$24,((IF(G20&lt;Standard!$B$24,"N",IF(G20&lt;=Standard!$C$24,"B",IF(G20&lt;=Standard!$E$24,"S",IF(G20&lt;=Standard!$G$24,"G","E")))))),(IF(F20=Standard!$A$25,((IF(G20&lt;Standard!$B$25,"N",IF(G20&lt;=Standard!$C$25,"B",IF(G20&lt;=Standard!$E$25,"S",IF(G20&lt;=Standard!$G$25,"G","E")))))),(IF(F20=Standard!$A$26,((IF(G20&lt;Standard!$B$26,"N",IF(G20&lt;=Standard!$C$26,"B",IF(G20&lt;=Standard!$E$26,"S",IF(G20&lt;=Standard!$G$26,"G","E")))))),"")))))))))))))))</f>
        <v/>
      </c>
      <c r="I20" s="26"/>
      <c r="J20" s="27" t="str">
        <f>IF(E20="M",(IF(F20=Standard!$A$8,(IF(I20&lt;Standard!$J$8,"N",IF(I20&lt;=Standard!$K$8,"B",IF(I20&lt;=Standard!$M$8,"S",IF(I20&lt;=Standard!$O$8,"G","E"))))),(IF(F20=Standard!$A$9,((IF(I20&lt;Standard!$J$9,"N",IF(I20&lt;=Standard!$K$9,"B",IF(I20&lt;=Standard!$M$9,"S",IF(I20&lt;=Standard!$O$9,"G","E")))))),(IF(F20=Standard!$A$10,((IF(I20&lt;Standard!$J$10,"N",IF(I20&lt;=Standard!$K$10,"B",IF(I20&lt;=Standard!$M$10,"S",IF(I20&lt;=Standard!$O$10,"G","E")))))),(IF(F20=Standard!$A$11,((IF(I20&lt;Standard!$J$11,"N",IF(I20&lt;=Standard!$K$11,"B",IF(I20&lt;=Standard!$M$11,"S",IF(I20&lt;=Standard!$O$11,"G","E")))))),(IF(F20=Standard!$A$12,((IF(I20&lt;Standard!$J$12,"N",IF(I20&lt;=Standard!$K$12,"B",IF(I20&lt;=Standard!$M$12,"S",IF(I20&lt;=Standard!$O$12,"G","E")))))),(IF(F20=Standard!$A$13,((IF(I20&lt;Standard!$J$13,"N",IF(I20&lt;=Standard!$K$13,"B",IF(I20&lt;=Standard!$M$13,"S",IF(I20&lt;=Standard!$O$13,"G","E")))))),(IF(F20=Standard!$A$14,((IF(I20&lt;Standard!$J$14,"N",IF(I20&lt;=Standard!$K$14,"B",IF(I20&lt;=Standard!$M$14,"S",IF(I20&lt;=Standard!$O$14,"G","E")))))),"")))))))))))))),(IF(F20=Standard!$A$20,(IF(I20&lt;Standard!$J$20,"N",IF(I20&lt;=Standard!$K$20,"B",IF(I20&lt;=Standard!$M$20,"S",IF(I20&lt;=Standard!$O$20,"G","E"))))),(IF(F20=Standard!$A$21,((IF(I20&lt;Standard!$J$21,"N",IF(I20&lt;=Standard!$K$21,"B",IF(I20&lt;=Standard!$M$21,"S",IF(I20&lt;=Standard!$O$21,"G","E")))))),(IF(F20=Standard!$A$22,((IF(I20&lt;Standard!$J$22,"N",IF(I20&lt;=Standard!$K$22,"B",IF(I20&lt;=Standard!$M$22,"S",IF(I20&lt;=Standard!$O$22,"G","E")))))),(IF(F20=Standard!$A$23,((IF(I20&lt;Standard!$J$23,"N",IF(I20&lt;=Standard!$K$23,"B",IF(I20&lt;=Standard!$M$23,"S",IF(I20&lt;=Standard!$O$23,"G","E")))))),(IF(F20=Standard!$A$24,((IF(I20&lt;Standard!$J$24,"N",IF(I20&lt;=Standard!$K$24,"B",IF(I20&lt;=Standard!$M$24,"S",IF(I20&lt;=Standard!$O$24,"G","E")))))),(IF(F20=Standard!$A$25,((IF(I20&lt;Standard!$J$25,"N",IF(I20&lt;=Standard!$K$25,"B",IF(I20&lt;=Standard!$M$25,"S",IF(I20&lt;=Standard!$O$25,"G","E")))))),(IF(F20=Standard!$A$26,((IF(I20&lt;Standard!$J$26,"N",IF(I20&lt;=Standard!$K$26,"B",IF(I20&lt;=Standard!$M$26,"S",IF(I20&lt;=Standard!$O$26,"G","E")))))),"")))))))))))))))</f>
        <v/>
      </c>
      <c r="K20" s="26"/>
      <c r="L20" s="28" t="str">
        <f>IF(E20="M",(IF(F20=Standard!$A$8,(IF(K20&lt;Standard!$R$8,"N",IF(K20&lt;=Standard!$S$8,"B",IF(K20&lt;=Standard!$U$8,"S",IF(K20&lt;=Standard!$W$8,"G","E"))))),(IF(F20=Standard!$A$9,((IF(K20&lt;Standard!$R$9,"N",IF(K20&lt;=Standard!$S$9,"B",IF(K20&lt;=Standard!$U$9,"S",IF(K20&lt;=Standard!$W$9,"G","E")))))),(IF(F20=Standard!$A$10,((IF(K20&lt;Standard!$R$10,"N",IF(K20&lt;=Standard!$S$10,"B",IF(K20&lt;=Standard!$U$10,"S",IF(K20&lt;=Standard!$W$10,"G","E")))))),(IF(F20=Standard!$A$11,((IF(K20&lt;Standard!$R$11,"N",IF(K20&lt;=Standard!$S$11,"B",IF(K20&lt;=Standard!$U$11,"S",IF(K20&lt;=Standard!$W$11,"G","E")))))),(IF(F20=Standard!$A$12,((IF(K20&lt;Standard!$R$12,"N",IF(K20&lt;=Standard!$S$12,"B",IF(K20&lt;=Standard!$U$12,"S",IF(K20&lt;=Standard!$W$12,"G","E")))))),(IF(F20=Standard!$A$13,((IF(K20&lt;Standard!$R$13,"N",IF(K20&lt;=Standard!$S$13,"B",IF(K20&lt;=Standard!$U$13,"S",IF(K20&lt;=Standard!$W$13,"G","E")))))),(IF(F20=Standard!$A$14,((IF(K20&lt;Standard!$R$14,"N",IF(K20&lt;=Standard!$S$14,"B",IF(K20&lt;=Standard!$U$14,"S",IF(K20&lt;=Standard!$W$14,"G","E")))))),"")))))))))))))),(IF(F20=Standard!$A$20,(IF(K20&lt;Standard!$R$20,"N",IF(K20&lt;=Standard!$S$20,"B",IF(K20&lt;=Standard!$U$20,"S",IF(K20&lt;=Standard!$W$20,"G","E"))))),(IF(F20=Standard!$A$21,((IF(K20&lt;Standard!$R$21,"N",IF(K20&lt;=Standard!$S$21,"B",IF(K20&lt;=Standard!$U$21,"S",IF(K20&lt;=Standard!$W$21,"G","E")))))),(IF(F20=Standard!$A$22,((IF(K20&lt;Standard!$R$22,"N",IF(K20&lt;=Standard!$S$22,"B",IF(K20&lt;=Standard!$U$22,"S",IF(K20&lt;=Standard!$W$22,"G","E")))))),(IF(F20=Standard!$A$23,((IF(K20&lt;Standard!$R$23,"N",IF(K20&lt;=Standard!$S$23,"B",IF(K20&lt;=Standard!$U$23,"S",IF(K20&lt;=Standard!$W$23,"G","E")))))),(IF(F20=Standard!$A$24,((IF(K20&lt;Standard!$R$24,"N",IF(K20&lt;=Standard!$S$24,"B",IF(K20&lt;=Standard!$U$24,"S",IF(K20&lt;=Standard!$W$24,"G","E")))))),(IF(F20=Standard!$A$25,((IF(K20&lt;Standard!$R$25,"N",IF(K20&lt;=Standard!$S$25,"B",IF(K20&lt;=Standard!$U$25,"S",IF(K20&lt;=Standard!$W$25,"G","E")))))),(IF(F20=Standard!$A$26,((IF(K20&lt;Standard!$R$26,"N",IF(K20&lt;=Standard!$S$26,"B",IF(K20&lt;=Standard!$U$26,"S",IF(K20&lt;=Standard!$W$26,"G","E")))))),"")))))))))))))))</f>
        <v/>
      </c>
      <c r="M20" s="29"/>
      <c r="N20" s="30"/>
      <c r="O20" s="28" t="str">
        <f t="shared" si="0"/>
        <v/>
      </c>
      <c r="P20" s="31"/>
      <c r="Q20" s="32"/>
      <c r="R20" s="27" t="str">
        <f t="shared" si="1"/>
        <v/>
      </c>
      <c r="S20" s="33" t="str">
        <f t="shared" si="2"/>
        <v/>
      </c>
    </row>
    <row r="21" spans="1:19" s="15" customFormat="1" ht="17.25">
      <c r="A21" s="48">
        <f t="shared" si="3"/>
        <v>17</v>
      </c>
      <c r="B21" s="17"/>
      <c r="C21" s="18"/>
      <c r="D21" s="18"/>
      <c r="E21" s="19"/>
      <c r="F21" s="20"/>
      <c r="G21" s="26"/>
      <c r="H21" s="27" t="str">
        <f>IF(E21="M",(IF(F21=Standard!$A$8,(IF(G21&lt;Standard!$B$8,"N",IF(G21&lt;=Standard!$C$8,"B",IF(G21&lt;=Standard!$E$8,"S",IF(G21&lt;=Standard!$G$8,"G","E"))))),(IF(F21=Standard!$A$9,((IF(G21&lt;Standard!$B$9,"N",IF(G21&lt;=Standard!$C$9,"B",IF(G21&lt;=Standard!$E$9,"S",IF(G21&lt;=Standard!$G$9,"G","E")))))),(IF(F21=Standard!$A$10,((IF(G21&lt;Standard!$B$10,"N",IF(G21&lt;=Standard!$C$10,"B",IF(G21&lt;=Standard!$E$10,"S",IF(G21&lt;=Standard!$G$10,"G","E")))))),(IF(F21=Standard!$A$11,((IF(G21&lt;Standard!$B$11,"N",IF(G21&lt;=Standard!$C$11,"B",IF(G21&lt;=Standard!$E$11,"S",IF(G21&lt;=Standard!$G$11,"G","E")))))),(IF(F21=Standard!$A$12,((IF(G21&lt;Standard!$B$12,"N",IF(G21&lt;=Standard!$C$12,"B",IF(G21&lt;=Standard!$E$12,"S",IF(G21&lt;=Standard!$G$12,"G","E")))))),(IF(F21=Standard!$A$13,((IF(G21&lt;Standard!$B$13,"N",IF(G21&lt;=Standard!$C$13,"B",IF(G21&lt;=Standard!$E$13,"S",IF(G21&lt;=Standard!$G$13,"G","E")))))),(IF(F21=Standard!$A$14,((IF(G21&lt;Standard!$B$14,"N",IF(G21&lt;=Standard!$C$14,"B",IF(G21&lt;=Standard!$E$14,"S",IF(G21&lt;=Standard!$G$14,"G","E")))))),"")))))))))))))),(IF(F21=Standard!$A$20,(IF(G21&lt;Standard!$B$20,"N",IF(G21&lt;=Standard!$C$20,"B",IF(G21&lt;=Standard!$E$20,"S",IF(G21&lt;=Standard!$G$20,"G","E"))))),(IF(F21=Standard!$A$21,((IF(G21&lt;Standard!$B$21,"N",IF(G21&lt;=Standard!$C$21,"B",IF(G21&lt;=Standard!$E$21,"S",IF(G21&lt;=Standard!$G$21,"G","E")))))),(IF(F21=Standard!$A$22,((IF(G21&lt;Standard!$B$22,"N",IF(G21&lt;=Standard!$C$22,"B",IF(G21&lt;=Standard!$E$22,"S",IF(G21&lt;=Standard!$G$22,"G","E")))))),(IF(F21=Standard!$A$23,((IF(G21&lt;Standard!$B$23,"N",IF(G21&lt;=Standard!$C$23,"B",IF(G21&lt;=Standard!$E$23,"S",IF(G21&lt;=Standard!$G$23,"G","E")))))),(IF(F21=Standard!$A$24,((IF(G21&lt;Standard!$B$24,"N",IF(G21&lt;=Standard!$C$24,"B",IF(G21&lt;=Standard!$E$24,"S",IF(G21&lt;=Standard!$G$24,"G","E")))))),(IF(F21=Standard!$A$25,((IF(G21&lt;Standard!$B$25,"N",IF(G21&lt;=Standard!$C$25,"B",IF(G21&lt;=Standard!$E$25,"S",IF(G21&lt;=Standard!$G$25,"G","E")))))),(IF(F21=Standard!$A$26,((IF(G21&lt;Standard!$B$26,"N",IF(G21&lt;=Standard!$C$26,"B",IF(G21&lt;=Standard!$E$26,"S",IF(G21&lt;=Standard!$G$26,"G","E")))))),"")))))))))))))))</f>
        <v/>
      </c>
      <c r="I21" s="26"/>
      <c r="J21" s="27" t="str">
        <f>IF(E21="M",(IF(F21=Standard!$A$8,(IF(I21&lt;Standard!$J$8,"N",IF(I21&lt;=Standard!$K$8,"B",IF(I21&lt;=Standard!$M$8,"S",IF(I21&lt;=Standard!$O$8,"G","E"))))),(IF(F21=Standard!$A$9,((IF(I21&lt;Standard!$J$9,"N",IF(I21&lt;=Standard!$K$9,"B",IF(I21&lt;=Standard!$M$9,"S",IF(I21&lt;=Standard!$O$9,"G","E")))))),(IF(F21=Standard!$A$10,((IF(I21&lt;Standard!$J$10,"N",IF(I21&lt;=Standard!$K$10,"B",IF(I21&lt;=Standard!$M$10,"S",IF(I21&lt;=Standard!$O$10,"G","E")))))),(IF(F21=Standard!$A$11,((IF(I21&lt;Standard!$J$11,"N",IF(I21&lt;=Standard!$K$11,"B",IF(I21&lt;=Standard!$M$11,"S",IF(I21&lt;=Standard!$O$11,"G","E")))))),(IF(F21=Standard!$A$12,((IF(I21&lt;Standard!$J$12,"N",IF(I21&lt;=Standard!$K$12,"B",IF(I21&lt;=Standard!$M$12,"S",IF(I21&lt;=Standard!$O$12,"G","E")))))),(IF(F21=Standard!$A$13,((IF(I21&lt;Standard!$J$13,"N",IF(I21&lt;=Standard!$K$13,"B",IF(I21&lt;=Standard!$M$13,"S",IF(I21&lt;=Standard!$O$13,"G","E")))))),(IF(F21=Standard!$A$14,((IF(I21&lt;Standard!$J$14,"N",IF(I21&lt;=Standard!$K$14,"B",IF(I21&lt;=Standard!$M$14,"S",IF(I21&lt;=Standard!$O$14,"G","E")))))),"")))))))))))))),(IF(F21=Standard!$A$20,(IF(I21&lt;Standard!$J$20,"N",IF(I21&lt;=Standard!$K$20,"B",IF(I21&lt;=Standard!$M$20,"S",IF(I21&lt;=Standard!$O$20,"G","E"))))),(IF(F21=Standard!$A$21,((IF(I21&lt;Standard!$J$21,"N",IF(I21&lt;=Standard!$K$21,"B",IF(I21&lt;=Standard!$M$21,"S",IF(I21&lt;=Standard!$O$21,"G","E")))))),(IF(F21=Standard!$A$22,((IF(I21&lt;Standard!$J$22,"N",IF(I21&lt;=Standard!$K$22,"B",IF(I21&lt;=Standard!$M$22,"S",IF(I21&lt;=Standard!$O$22,"G","E")))))),(IF(F21=Standard!$A$23,((IF(I21&lt;Standard!$J$23,"N",IF(I21&lt;=Standard!$K$23,"B",IF(I21&lt;=Standard!$M$23,"S",IF(I21&lt;=Standard!$O$23,"G","E")))))),(IF(F21=Standard!$A$24,((IF(I21&lt;Standard!$J$24,"N",IF(I21&lt;=Standard!$K$24,"B",IF(I21&lt;=Standard!$M$24,"S",IF(I21&lt;=Standard!$O$24,"G","E")))))),(IF(F21=Standard!$A$25,((IF(I21&lt;Standard!$J$25,"N",IF(I21&lt;=Standard!$K$25,"B",IF(I21&lt;=Standard!$M$25,"S",IF(I21&lt;=Standard!$O$25,"G","E")))))),(IF(F21=Standard!$A$26,((IF(I21&lt;Standard!$J$26,"N",IF(I21&lt;=Standard!$K$26,"B",IF(I21&lt;=Standard!$M$26,"S",IF(I21&lt;=Standard!$O$26,"G","E")))))),"")))))))))))))))</f>
        <v/>
      </c>
      <c r="K21" s="26"/>
      <c r="L21" s="28" t="str">
        <f>IF(E21="M",(IF(F21=Standard!$A$8,(IF(K21&lt;Standard!$R$8,"N",IF(K21&lt;=Standard!$S$8,"B",IF(K21&lt;=Standard!$U$8,"S",IF(K21&lt;=Standard!$W$8,"G","E"))))),(IF(F21=Standard!$A$9,((IF(K21&lt;Standard!$R$9,"N",IF(K21&lt;=Standard!$S$9,"B",IF(K21&lt;=Standard!$U$9,"S",IF(K21&lt;=Standard!$W$9,"G","E")))))),(IF(F21=Standard!$A$10,((IF(K21&lt;Standard!$R$10,"N",IF(K21&lt;=Standard!$S$10,"B",IF(K21&lt;=Standard!$U$10,"S",IF(K21&lt;=Standard!$W$10,"G","E")))))),(IF(F21=Standard!$A$11,((IF(K21&lt;Standard!$R$11,"N",IF(K21&lt;=Standard!$S$11,"B",IF(K21&lt;=Standard!$U$11,"S",IF(K21&lt;=Standard!$W$11,"G","E")))))),(IF(F21=Standard!$A$12,((IF(K21&lt;Standard!$R$12,"N",IF(K21&lt;=Standard!$S$12,"B",IF(K21&lt;=Standard!$U$12,"S",IF(K21&lt;=Standard!$W$12,"G","E")))))),(IF(F21=Standard!$A$13,((IF(K21&lt;Standard!$R$13,"N",IF(K21&lt;=Standard!$S$13,"B",IF(K21&lt;=Standard!$U$13,"S",IF(K21&lt;=Standard!$W$13,"G","E")))))),(IF(F21=Standard!$A$14,((IF(K21&lt;Standard!$R$14,"N",IF(K21&lt;=Standard!$S$14,"B",IF(K21&lt;=Standard!$U$14,"S",IF(K21&lt;=Standard!$W$14,"G","E")))))),"")))))))))))))),(IF(F21=Standard!$A$20,(IF(K21&lt;Standard!$R$20,"N",IF(K21&lt;=Standard!$S$20,"B",IF(K21&lt;=Standard!$U$20,"S",IF(K21&lt;=Standard!$W$20,"G","E"))))),(IF(F21=Standard!$A$21,((IF(K21&lt;Standard!$R$21,"N",IF(K21&lt;=Standard!$S$21,"B",IF(K21&lt;=Standard!$U$21,"S",IF(K21&lt;=Standard!$W$21,"G","E")))))),(IF(F21=Standard!$A$22,((IF(K21&lt;Standard!$R$22,"N",IF(K21&lt;=Standard!$S$22,"B",IF(K21&lt;=Standard!$U$22,"S",IF(K21&lt;=Standard!$W$22,"G","E")))))),(IF(F21=Standard!$A$23,((IF(K21&lt;Standard!$R$23,"N",IF(K21&lt;=Standard!$S$23,"B",IF(K21&lt;=Standard!$U$23,"S",IF(K21&lt;=Standard!$W$23,"G","E")))))),(IF(F21=Standard!$A$24,((IF(K21&lt;Standard!$R$24,"N",IF(K21&lt;=Standard!$S$24,"B",IF(K21&lt;=Standard!$U$24,"S",IF(K21&lt;=Standard!$W$24,"G","E")))))),(IF(F21=Standard!$A$25,((IF(K21&lt;Standard!$R$25,"N",IF(K21&lt;=Standard!$S$25,"B",IF(K21&lt;=Standard!$U$25,"S",IF(K21&lt;=Standard!$W$25,"G","E")))))),(IF(F21=Standard!$A$26,((IF(K21&lt;Standard!$R$26,"N",IF(K21&lt;=Standard!$S$26,"B",IF(K21&lt;=Standard!$U$26,"S",IF(K21&lt;=Standard!$W$26,"G","E")))))),"")))))))))))))))</f>
        <v/>
      </c>
      <c r="M21" s="29"/>
      <c r="N21" s="30"/>
      <c r="O21" s="28" t="str">
        <f t="shared" si="0"/>
        <v/>
      </c>
      <c r="P21" s="31"/>
      <c r="Q21" s="32"/>
      <c r="R21" s="27" t="str">
        <f t="shared" si="1"/>
        <v/>
      </c>
      <c r="S21" s="33" t="str">
        <f t="shared" si="2"/>
        <v/>
      </c>
    </row>
    <row r="22" spans="1:19" s="15" customFormat="1" ht="17.25">
      <c r="A22" s="48">
        <f t="shared" si="3"/>
        <v>18</v>
      </c>
      <c r="B22" s="17"/>
      <c r="C22" s="18"/>
      <c r="D22" s="18"/>
      <c r="E22" s="19"/>
      <c r="F22" s="20"/>
      <c r="G22" s="26"/>
      <c r="H22" s="27" t="str">
        <f>IF(E22="M",(IF(F22=Standard!$A$8,(IF(G22&lt;Standard!$B$8,"N",IF(G22&lt;=Standard!$C$8,"B",IF(G22&lt;=Standard!$E$8,"S",IF(G22&lt;=Standard!$G$8,"G","E"))))),(IF(F22=Standard!$A$9,((IF(G22&lt;Standard!$B$9,"N",IF(G22&lt;=Standard!$C$9,"B",IF(G22&lt;=Standard!$E$9,"S",IF(G22&lt;=Standard!$G$9,"G","E")))))),(IF(F22=Standard!$A$10,((IF(G22&lt;Standard!$B$10,"N",IF(G22&lt;=Standard!$C$10,"B",IF(G22&lt;=Standard!$E$10,"S",IF(G22&lt;=Standard!$G$10,"G","E")))))),(IF(F22=Standard!$A$11,((IF(G22&lt;Standard!$B$11,"N",IF(G22&lt;=Standard!$C$11,"B",IF(G22&lt;=Standard!$E$11,"S",IF(G22&lt;=Standard!$G$11,"G","E")))))),(IF(F22=Standard!$A$12,((IF(G22&lt;Standard!$B$12,"N",IF(G22&lt;=Standard!$C$12,"B",IF(G22&lt;=Standard!$E$12,"S",IF(G22&lt;=Standard!$G$12,"G","E")))))),(IF(F22=Standard!$A$13,((IF(G22&lt;Standard!$B$13,"N",IF(G22&lt;=Standard!$C$13,"B",IF(G22&lt;=Standard!$E$13,"S",IF(G22&lt;=Standard!$G$13,"G","E")))))),(IF(F22=Standard!$A$14,((IF(G22&lt;Standard!$B$14,"N",IF(G22&lt;=Standard!$C$14,"B",IF(G22&lt;=Standard!$E$14,"S",IF(G22&lt;=Standard!$G$14,"G","E")))))),"")))))))))))))),(IF(F22=Standard!$A$20,(IF(G22&lt;Standard!$B$20,"N",IF(G22&lt;=Standard!$C$20,"B",IF(G22&lt;=Standard!$E$20,"S",IF(G22&lt;=Standard!$G$20,"G","E"))))),(IF(F22=Standard!$A$21,((IF(G22&lt;Standard!$B$21,"N",IF(G22&lt;=Standard!$C$21,"B",IF(G22&lt;=Standard!$E$21,"S",IF(G22&lt;=Standard!$G$21,"G","E")))))),(IF(F22=Standard!$A$22,((IF(G22&lt;Standard!$B$22,"N",IF(G22&lt;=Standard!$C$22,"B",IF(G22&lt;=Standard!$E$22,"S",IF(G22&lt;=Standard!$G$22,"G","E")))))),(IF(F22=Standard!$A$23,((IF(G22&lt;Standard!$B$23,"N",IF(G22&lt;=Standard!$C$23,"B",IF(G22&lt;=Standard!$E$23,"S",IF(G22&lt;=Standard!$G$23,"G","E")))))),(IF(F22=Standard!$A$24,((IF(G22&lt;Standard!$B$24,"N",IF(G22&lt;=Standard!$C$24,"B",IF(G22&lt;=Standard!$E$24,"S",IF(G22&lt;=Standard!$G$24,"G","E")))))),(IF(F22=Standard!$A$25,((IF(G22&lt;Standard!$B$25,"N",IF(G22&lt;=Standard!$C$25,"B",IF(G22&lt;=Standard!$E$25,"S",IF(G22&lt;=Standard!$G$25,"G","E")))))),(IF(F22=Standard!$A$26,((IF(G22&lt;Standard!$B$26,"N",IF(G22&lt;=Standard!$C$26,"B",IF(G22&lt;=Standard!$E$26,"S",IF(G22&lt;=Standard!$G$26,"G","E")))))),"")))))))))))))))</f>
        <v/>
      </c>
      <c r="I22" s="26"/>
      <c r="J22" s="27" t="str">
        <f>IF(E22="M",(IF(F22=Standard!$A$8,(IF(I22&lt;Standard!$J$8,"N",IF(I22&lt;=Standard!$K$8,"B",IF(I22&lt;=Standard!$M$8,"S",IF(I22&lt;=Standard!$O$8,"G","E"))))),(IF(F22=Standard!$A$9,((IF(I22&lt;Standard!$J$9,"N",IF(I22&lt;=Standard!$K$9,"B",IF(I22&lt;=Standard!$M$9,"S",IF(I22&lt;=Standard!$O$9,"G","E")))))),(IF(F22=Standard!$A$10,((IF(I22&lt;Standard!$J$10,"N",IF(I22&lt;=Standard!$K$10,"B",IF(I22&lt;=Standard!$M$10,"S",IF(I22&lt;=Standard!$O$10,"G","E")))))),(IF(F22=Standard!$A$11,((IF(I22&lt;Standard!$J$11,"N",IF(I22&lt;=Standard!$K$11,"B",IF(I22&lt;=Standard!$M$11,"S",IF(I22&lt;=Standard!$O$11,"G","E")))))),(IF(F22=Standard!$A$12,((IF(I22&lt;Standard!$J$12,"N",IF(I22&lt;=Standard!$K$12,"B",IF(I22&lt;=Standard!$M$12,"S",IF(I22&lt;=Standard!$O$12,"G","E")))))),(IF(F22=Standard!$A$13,((IF(I22&lt;Standard!$J$13,"N",IF(I22&lt;=Standard!$K$13,"B",IF(I22&lt;=Standard!$M$13,"S",IF(I22&lt;=Standard!$O$13,"G","E")))))),(IF(F22=Standard!$A$14,((IF(I22&lt;Standard!$J$14,"N",IF(I22&lt;=Standard!$K$14,"B",IF(I22&lt;=Standard!$M$14,"S",IF(I22&lt;=Standard!$O$14,"G","E")))))),"")))))))))))))),(IF(F22=Standard!$A$20,(IF(I22&lt;Standard!$J$20,"N",IF(I22&lt;=Standard!$K$20,"B",IF(I22&lt;=Standard!$M$20,"S",IF(I22&lt;=Standard!$O$20,"G","E"))))),(IF(F22=Standard!$A$21,((IF(I22&lt;Standard!$J$21,"N",IF(I22&lt;=Standard!$K$21,"B",IF(I22&lt;=Standard!$M$21,"S",IF(I22&lt;=Standard!$O$21,"G","E")))))),(IF(F22=Standard!$A$22,((IF(I22&lt;Standard!$J$22,"N",IF(I22&lt;=Standard!$K$22,"B",IF(I22&lt;=Standard!$M$22,"S",IF(I22&lt;=Standard!$O$22,"G","E")))))),(IF(F22=Standard!$A$23,((IF(I22&lt;Standard!$J$23,"N",IF(I22&lt;=Standard!$K$23,"B",IF(I22&lt;=Standard!$M$23,"S",IF(I22&lt;=Standard!$O$23,"G","E")))))),(IF(F22=Standard!$A$24,((IF(I22&lt;Standard!$J$24,"N",IF(I22&lt;=Standard!$K$24,"B",IF(I22&lt;=Standard!$M$24,"S",IF(I22&lt;=Standard!$O$24,"G","E")))))),(IF(F22=Standard!$A$25,((IF(I22&lt;Standard!$J$25,"N",IF(I22&lt;=Standard!$K$25,"B",IF(I22&lt;=Standard!$M$25,"S",IF(I22&lt;=Standard!$O$25,"G","E")))))),(IF(F22=Standard!$A$26,((IF(I22&lt;Standard!$J$26,"N",IF(I22&lt;=Standard!$K$26,"B",IF(I22&lt;=Standard!$M$26,"S",IF(I22&lt;=Standard!$O$26,"G","E")))))),"")))))))))))))))</f>
        <v/>
      </c>
      <c r="K22" s="26"/>
      <c r="L22" s="28" t="str">
        <f>IF(E22="M",(IF(F22=Standard!$A$8,(IF(K22&lt;Standard!$R$8,"N",IF(K22&lt;=Standard!$S$8,"B",IF(K22&lt;=Standard!$U$8,"S",IF(K22&lt;=Standard!$W$8,"G","E"))))),(IF(F22=Standard!$A$9,((IF(K22&lt;Standard!$R$9,"N",IF(K22&lt;=Standard!$S$9,"B",IF(K22&lt;=Standard!$U$9,"S",IF(K22&lt;=Standard!$W$9,"G","E")))))),(IF(F22=Standard!$A$10,((IF(K22&lt;Standard!$R$10,"N",IF(K22&lt;=Standard!$S$10,"B",IF(K22&lt;=Standard!$U$10,"S",IF(K22&lt;=Standard!$W$10,"G","E")))))),(IF(F22=Standard!$A$11,((IF(K22&lt;Standard!$R$11,"N",IF(K22&lt;=Standard!$S$11,"B",IF(K22&lt;=Standard!$U$11,"S",IF(K22&lt;=Standard!$W$11,"G","E")))))),(IF(F22=Standard!$A$12,((IF(K22&lt;Standard!$R$12,"N",IF(K22&lt;=Standard!$S$12,"B",IF(K22&lt;=Standard!$U$12,"S",IF(K22&lt;=Standard!$W$12,"G","E")))))),(IF(F22=Standard!$A$13,((IF(K22&lt;Standard!$R$13,"N",IF(K22&lt;=Standard!$S$13,"B",IF(K22&lt;=Standard!$U$13,"S",IF(K22&lt;=Standard!$W$13,"G","E")))))),(IF(F22=Standard!$A$14,((IF(K22&lt;Standard!$R$14,"N",IF(K22&lt;=Standard!$S$14,"B",IF(K22&lt;=Standard!$U$14,"S",IF(K22&lt;=Standard!$W$14,"G","E")))))),"")))))))))))))),(IF(F22=Standard!$A$20,(IF(K22&lt;Standard!$R$20,"N",IF(K22&lt;=Standard!$S$20,"B",IF(K22&lt;=Standard!$U$20,"S",IF(K22&lt;=Standard!$W$20,"G","E"))))),(IF(F22=Standard!$A$21,((IF(K22&lt;Standard!$R$21,"N",IF(K22&lt;=Standard!$S$21,"B",IF(K22&lt;=Standard!$U$21,"S",IF(K22&lt;=Standard!$W$21,"G","E")))))),(IF(F22=Standard!$A$22,((IF(K22&lt;Standard!$R$22,"N",IF(K22&lt;=Standard!$S$22,"B",IF(K22&lt;=Standard!$U$22,"S",IF(K22&lt;=Standard!$W$22,"G","E")))))),(IF(F22=Standard!$A$23,((IF(K22&lt;Standard!$R$23,"N",IF(K22&lt;=Standard!$S$23,"B",IF(K22&lt;=Standard!$U$23,"S",IF(K22&lt;=Standard!$W$23,"G","E")))))),(IF(F22=Standard!$A$24,((IF(K22&lt;Standard!$R$24,"N",IF(K22&lt;=Standard!$S$24,"B",IF(K22&lt;=Standard!$U$24,"S",IF(K22&lt;=Standard!$W$24,"G","E")))))),(IF(F22=Standard!$A$25,((IF(K22&lt;Standard!$R$25,"N",IF(K22&lt;=Standard!$S$25,"B",IF(K22&lt;=Standard!$U$25,"S",IF(K22&lt;=Standard!$W$25,"G","E")))))),(IF(F22=Standard!$A$26,((IF(K22&lt;Standard!$R$26,"N",IF(K22&lt;=Standard!$S$26,"B",IF(K22&lt;=Standard!$U$26,"S",IF(K22&lt;=Standard!$W$26,"G","E")))))),"")))))))))))))))</f>
        <v/>
      </c>
      <c r="M22" s="29"/>
      <c r="N22" s="30"/>
      <c r="O22" s="28" t="str">
        <f t="shared" si="0"/>
        <v/>
      </c>
      <c r="P22" s="31"/>
      <c r="Q22" s="32"/>
      <c r="R22" s="27" t="str">
        <f t="shared" si="1"/>
        <v/>
      </c>
      <c r="S22" s="33" t="str">
        <f t="shared" si="2"/>
        <v/>
      </c>
    </row>
    <row r="23" spans="1:19" s="15" customFormat="1" ht="17.25">
      <c r="A23" s="48">
        <f t="shared" si="3"/>
        <v>19</v>
      </c>
      <c r="B23" s="17"/>
      <c r="C23" s="18"/>
      <c r="D23" s="18"/>
      <c r="E23" s="19"/>
      <c r="F23" s="20"/>
      <c r="G23" s="26"/>
      <c r="H23" s="27" t="str">
        <f>IF(E23="M",(IF(F23=Standard!$A$8,(IF(G23&lt;Standard!$B$8,"N",IF(G23&lt;=Standard!$C$8,"B",IF(G23&lt;=Standard!$E$8,"S",IF(G23&lt;=Standard!$G$8,"G","E"))))),(IF(F23=Standard!$A$9,((IF(G23&lt;Standard!$B$9,"N",IF(G23&lt;=Standard!$C$9,"B",IF(G23&lt;=Standard!$E$9,"S",IF(G23&lt;=Standard!$G$9,"G","E")))))),(IF(F23=Standard!$A$10,((IF(G23&lt;Standard!$B$10,"N",IF(G23&lt;=Standard!$C$10,"B",IF(G23&lt;=Standard!$E$10,"S",IF(G23&lt;=Standard!$G$10,"G","E")))))),(IF(F23=Standard!$A$11,((IF(G23&lt;Standard!$B$11,"N",IF(G23&lt;=Standard!$C$11,"B",IF(G23&lt;=Standard!$E$11,"S",IF(G23&lt;=Standard!$G$11,"G","E")))))),(IF(F23=Standard!$A$12,((IF(G23&lt;Standard!$B$12,"N",IF(G23&lt;=Standard!$C$12,"B",IF(G23&lt;=Standard!$E$12,"S",IF(G23&lt;=Standard!$G$12,"G","E")))))),(IF(F23=Standard!$A$13,((IF(G23&lt;Standard!$B$13,"N",IF(G23&lt;=Standard!$C$13,"B",IF(G23&lt;=Standard!$E$13,"S",IF(G23&lt;=Standard!$G$13,"G","E")))))),(IF(F23=Standard!$A$14,((IF(G23&lt;Standard!$B$14,"N",IF(G23&lt;=Standard!$C$14,"B",IF(G23&lt;=Standard!$E$14,"S",IF(G23&lt;=Standard!$G$14,"G","E")))))),"")))))))))))))),(IF(F23=Standard!$A$20,(IF(G23&lt;Standard!$B$20,"N",IF(G23&lt;=Standard!$C$20,"B",IF(G23&lt;=Standard!$E$20,"S",IF(G23&lt;=Standard!$G$20,"G","E"))))),(IF(F23=Standard!$A$21,((IF(G23&lt;Standard!$B$21,"N",IF(G23&lt;=Standard!$C$21,"B",IF(G23&lt;=Standard!$E$21,"S",IF(G23&lt;=Standard!$G$21,"G","E")))))),(IF(F23=Standard!$A$22,((IF(G23&lt;Standard!$B$22,"N",IF(G23&lt;=Standard!$C$22,"B",IF(G23&lt;=Standard!$E$22,"S",IF(G23&lt;=Standard!$G$22,"G","E")))))),(IF(F23=Standard!$A$23,((IF(G23&lt;Standard!$B$23,"N",IF(G23&lt;=Standard!$C$23,"B",IF(G23&lt;=Standard!$E$23,"S",IF(G23&lt;=Standard!$G$23,"G","E")))))),(IF(F23=Standard!$A$24,((IF(G23&lt;Standard!$B$24,"N",IF(G23&lt;=Standard!$C$24,"B",IF(G23&lt;=Standard!$E$24,"S",IF(G23&lt;=Standard!$G$24,"G","E")))))),(IF(F23=Standard!$A$25,((IF(G23&lt;Standard!$B$25,"N",IF(G23&lt;=Standard!$C$25,"B",IF(G23&lt;=Standard!$E$25,"S",IF(G23&lt;=Standard!$G$25,"G","E")))))),(IF(F23=Standard!$A$26,((IF(G23&lt;Standard!$B$26,"N",IF(G23&lt;=Standard!$C$26,"B",IF(G23&lt;=Standard!$E$26,"S",IF(G23&lt;=Standard!$G$26,"G","E")))))),"")))))))))))))))</f>
        <v/>
      </c>
      <c r="I23" s="26"/>
      <c r="J23" s="27" t="str">
        <f>IF(E23="M",(IF(F23=Standard!$A$8,(IF(I23&lt;Standard!$J$8,"N",IF(I23&lt;=Standard!$K$8,"B",IF(I23&lt;=Standard!$M$8,"S",IF(I23&lt;=Standard!$O$8,"G","E"))))),(IF(F23=Standard!$A$9,((IF(I23&lt;Standard!$J$9,"N",IF(I23&lt;=Standard!$K$9,"B",IF(I23&lt;=Standard!$M$9,"S",IF(I23&lt;=Standard!$O$9,"G","E")))))),(IF(F23=Standard!$A$10,((IF(I23&lt;Standard!$J$10,"N",IF(I23&lt;=Standard!$K$10,"B",IF(I23&lt;=Standard!$M$10,"S",IF(I23&lt;=Standard!$O$10,"G","E")))))),(IF(F23=Standard!$A$11,((IF(I23&lt;Standard!$J$11,"N",IF(I23&lt;=Standard!$K$11,"B",IF(I23&lt;=Standard!$M$11,"S",IF(I23&lt;=Standard!$O$11,"G","E")))))),(IF(F23=Standard!$A$12,((IF(I23&lt;Standard!$J$12,"N",IF(I23&lt;=Standard!$K$12,"B",IF(I23&lt;=Standard!$M$12,"S",IF(I23&lt;=Standard!$O$12,"G","E")))))),(IF(F23=Standard!$A$13,((IF(I23&lt;Standard!$J$13,"N",IF(I23&lt;=Standard!$K$13,"B",IF(I23&lt;=Standard!$M$13,"S",IF(I23&lt;=Standard!$O$13,"G","E")))))),(IF(F23=Standard!$A$14,((IF(I23&lt;Standard!$J$14,"N",IF(I23&lt;=Standard!$K$14,"B",IF(I23&lt;=Standard!$M$14,"S",IF(I23&lt;=Standard!$O$14,"G","E")))))),"")))))))))))))),(IF(F23=Standard!$A$20,(IF(I23&lt;Standard!$J$20,"N",IF(I23&lt;=Standard!$K$20,"B",IF(I23&lt;=Standard!$M$20,"S",IF(I23&lt;=Standard!$O$20,"G","E"))))),(IF(F23=Standard!$A$21,((IF(I23&lt;Standard!$J$21,"N",IF(I23&lt;=Standard!$K$21,"B",IF(I23&lt;=Standard!$M$21,"S",IF(I23&lt;=Standard!$O$21,"G","E")))))),(IF(F23=Standard!$A$22,((IF(I23&lt;Standard!$J$22,"N",IF(I23&lt;=Standard!$K$22,"B",IF(I23&lt;=Standard!$M$22,"S",IF(I23&lt;=Standard!$O$22,"G","E")))))),(IF(F23=Standard!$A$23,((IF(I23&lt;Standard!$J$23,"N",IF(I23&lt;=Standard!$K$23,"B",IF(I23&lt;=Standard!$M$23,"S",IF(I23&lt;=Standard!$O$23,"G","E")))))),(IF(F23=Standard!$A$24,((IF(I23&lt;Standard!$J$24,"N",IF(I23&lt;=Standard!$K$24,"B",IF(I23&lt;=Standard!$M$24,"S",IF(I23&lt;=Standard!$O$24,"G","E")))))),(IF(F23=Standard!$A$25,((IF(I23&lt;Standard!$J$25,"N",IF(I23&lt;=Standard!$K$25,"B",IF(I23&lt;=Standard!$M$25,"S",IF(I23&lt;=Standard!$O$25,"G","E")))))),(IF(F23=Standard!$A$26,((IF(I23&lt;Standard!$J$26,"N",IF(I23&lt;=Standard!$K$26,"B",IF(I23&lt;=Standard!$M$26,"S",IF(I23&lt;=Standard!$O$26,"G","E")))))),"")))))))))))))))</f>
        <v/>
      </c>
      <c r="K23" s="26"/>
      <c r="L23" s="28" t="str">
        <f>IF(E23="M",(IF(F23=Standard!$A$8,(IF(K23&lt;Standard!$R$8,"N",IF(K23&lt;=Standard!$S$8,"B",IF(K23&lt;=Standard!$U$8,"S",IF(K23&lt;=Standard!$W$8,"G","E"))))),(IF(F23=Standard!$A$9,((IF(K23&lt;Standard!$R$9,"N",IF(K23&lt;=Standard!$S$9,"B",IF(K23&lt;=Standard!$U$9,"S",IF(K23&lt;=Standard!$W$9,"G","E")))))),(IF(F23=Standard!$A$10,((IF(K23&lt;Standard!$R$10,"N",IF(K23&lt;=Standard!$S$10,"B",IF(K23&lt;=Standard!$U$10,"S",IF(K23&lt;=Standard!$W$10,"G","E")))))),(IF(F23=Standard!$A$11,((IF(K23&lt;Standard!$R$11,"N",IF(K23&lt;=Standard!$S$11,"B",IF(K23&lt;=Standard!$U$11,"S",IF(K23&lt;=Standard!$W$11,"G","E")))))),(IF(F23=Standard!$A$12,((IF(K23&lt;Standard!$R$12,"N",IF(K23&lt;=Standard!$S$12,"B",IF(K23&lt;=Standard!$U$12,"S",IF(K23&lt;=Standard!$W$12,"G","E")))))),(IF(F23=Standard!$A$13,((IF(K23&lt;Standard!$R$13,"N",IF(K23&lt;=Standard!$S$13,"B",IF(K23&lt;=Standard!$U$13,"S",IF(K23&lt;=Standard!$W$13,"G","E")))))),(IF(F23=Standard!$A$14,((IF(K23&lt;Standard!$R$14,"N",IF(K23&lt;=Standard!$S$14,"B",IF(K23&lt;=Standard!$U$14,"S",IF(K23&lt;=Standard!$W$14,"G","E")))))),"")))))))))))))),(IF(F23=Standard!$A$20,(IF(K23&lt;Standard!$R$20,"N",IF(K23&lt;=Standard!$S$20,"B",IF(K23&lt;=Standard!$U$20,"S",IF(K23&lt;=Standard!$W$20,"G","E"))))),(IF(F23=Standard!$A$21,((IF(K23&lt;Standard!$R$21,"N",IF(K23&lt;=Standard!$S$21,"B",IF(K23&lt;=Standard!$U$21,"S",IF(K23&lt;=Standard!$W$21,"G","E")))))),(IF(F23=Standard!$A$22,((IF(K23&lt;Standard!$R$22,"N",IF(K23&lt;=Standard!$S$22,"B",IF(K23&lt;=Standard!$U$22,"S",IF(K23&lt;=Standard!$W$22,"G","E")))))),(IF(F23=Standard!$A$23,((IF(K23&lt;Standard!$R$23,"N",IF(K23&lt;=Standard!$S$23,"B",IF(K23&lt;=Standard!$U$23,"S",IF(K23&lt;=Standard!$W$23,"G","E")))))),(IF(F23=Standard!$A$24,((IF(K23&lt;Standard!$R$24,"N",IF(K23&lt;=Standard!$S$24,"B",IF(K23&lt;=Standard!$U$24,"S",IF(K23&lt;=Standard!$W$24,"G","E")))))),(IF(F23=Standard!$A$25,((IF(K23&lt;Standard!$R$25,"N",IF(K23&lt;=Standard!$S$25,"B",IF(K23&lt;=Standard!$U$25,"S",IF(K23&lt;=Standard!$W$25,"G","E")))))),(IF(F23=Standard!$A$26,((IF(K23&lt;Standard!$R$26,"N",IF(K23&lt;=Standard!$S$26,"B",IF(K23&lt;=Standard!$U$26,"S",IF(K23&lt;=Standard!$W$26,"G","E")))))),"")))))))))))))))</f>
        <v/>
      </c>
      <c r="M23" s="29"/>
      <c r="N23" s="30"/>
      <c r="O23" s="28" t="str">
        <f t="shared" si="0"/>
        <v/>
      </c>
      <c r="P23" s="31"/>
      <c r="Q23" s="32"/>
      <c r="R23" s="27" t="str">
        <f t="shared" si="1"/>
        <v/>
      </c>
      <c r="S23" s="33" t="str">
        <f t="shared" si="2"/>
        <v/>
      </c>
    </row>
    <row r="24" spans="1:19" s="15" customFormat="1" ht="17.25">
      <c r="A24" s="48">
        <f t="shared" si="3"/>
        <v>20</v>
      </c>
      <c r="B24" s="17"/>
      <c r="C24" s="18"/>
      <c r="D24" s="18"/>
      <c r="E24" s="19"/>
      <c r="F24" s="20"/>
      <c r="G24" s="26"/>
      <c r="H24" s="27" t="str">
        <f>IF(E24="M",(IF(F24=Standard!$A$8,(IF(G24&lt;Standard!$B$8,"N",IF(G24&lt;=Standard!$C$8,"B",IF(G24&lt;=Standard!$E$8,"S",IF(G24&lt;=Standard!$G$8,"G","E"))))),(IF(F24=Standard!$A$9,((IF(G24&lt;Standard!$B$9,"N",IF(G24&lt;=Standard!$C$9,"B",IF(G24&lt;=Standard!$E$9,"S",IF(G24&lt;=Standard!$G$9,"G","E")))))),(IF(F24=Standard!$A$10,((IF(G24&lt;Standard!$B$10,"N",IF(G24&lt;=Standard!$C$10,"B",IF(G24&lt;=Standard!$E$10,"S",IF(G24&lt;=Standard!$G$10,"G","E")))))),(IF(F24=Standard!$A$11,((IF(G24&lt;Standard!$B$11,"N",IF(G24&lt;=Standard!$C$11,"B",IF(G24&lt;=Standard!$E$11,"S",IF(G24&lt;=Standard!$G$11,"G","E")))))),(IF(F24=Standard!$A$12,((IF(G24&lt;Standard!$B$12,"N",IF(G24&lt;=Standard!$C$12,"B",IF(G24&lt;=Standard!$E$12,"S",IF(G24&lt;=Standard!$G$12,"G","E")))))),(IF(F24=Standard!$A$13,((IF(G24&lt;Standard!$B$13,"N",IF(G24&lt;=Standard!$C$13,"B",IF(G24&lt;=Standard!$E$13,"S",IF(G24&lt;=Standard!$G$13,"G","E")))))),(IF(F24=Standard!$A$14,((IF(G24&lt;Standard!$B$14,"N",IF(G24&lt;=Standard!$C$14,"B",IF(G24&lt;=Standard!$E$14,"S",IF(G24&lt;=Standard!$G$14,"G","E")))))),"")))))))))))))),(IF(F24=Standard!$A$20,(IF(G24&lt;Standard!$B$20,"N",IF(G24&lt;=Standard!$C$20,"B",IF(G24&lt;=Standard!$E$20,"S",IF(G24&lt;=Standard!$G$20,"G","E"))))),(IF(F24=Standard!$A$21,((IF(G24&lt;Standard!$B$21,"N",IF(G24&lt;=Standard!$C$21,"B",IF(G24&lt;=Standard!$E$21,"S",IF(G24&lt;=Standard!$G$21,"G","E")))))),(IF(F24=Standard!$A$22,((IF(G24&lt;Standard!$B$22,"N",IF(G24&lt;=Standard!$C$22,"B",IF(G24&lt;=Standard!$E$22,"S",IF(G24&lt;=Standard!$G$22,"G","E")))))),(IF(F24=Standard!$A$23,((IF(G24&lt;Standard!$B$23,"N",IF(G24&lt;=Standard!$C$23,"B",IF(G24&lt;=Standard!$E$23,"S",IF(G24&lt;=Standard!$G$23,"G","E")))))),(IF(F24=Standard!$A$24,((IF(G24&lt;Standard!$B$24,"N",IF(G24&lt;=Standard!$C$24,"B",IF(G24&lt;=Standard!$E$24,"S",IF(G24&lt;=Standard!$G$24,"G","E")))))),(IF(F24=Standard!$A$25,((IF(G24&lt;Standard!$B$25,"N",IF(G24&lt;=Standard!$C$25,"B",IF(G24&lt;=Standard!$E$25,"S",IF(G24&lt;=Standard!$G$25,"G","E")))))),(IF(F24=Standard!$A$26,((IF(G24&lt;Standard!$B$26,"N",IF(G24&lt;=Standard!$C$26,"B",IF(G24&lt;=Standard!$E$26,"S",IF(G24&lt;=Standard!$G$26,"G","E")))))),"")))))))))))))))</f>
        <v/>
      </c>
      <c r="I24" s="26"/>
      <c r="J24" s="27" t="str">
        <f>IF(E24="M",(IF(F24=Standard!$A$8,(IF(I24&lt;Standard!$J$8,"N",IF(I24&lt;=Standard!$K$8,"B",IF(I24&lt;=Standard!$M$8,"S",IF(I24&lt;=Standard!$O$8,"G","E"))))),(IF(F24=Standard!$A$9,((IF(I24&lt;Standard!$J$9,"N",IF(I24&lt;=Standard!$K$9,"B",IF(I24&lt;=Standard!$M$9,"S",IF(I24&lt;=Standard!$O$9,"G","E")))))),(IF(F24=Standard!$A$10,((IF(I24&lt;Standard!$J$10,"N",IF(I24&lt;=Standard!$K$10,"B",IF(I24&lt;=Standard!$M$10,"S",IF(I24&lt;=Standard!$O$10,"G","E")))))),(IF(F24=Standard!$A$11,((IF(I24&lt;Standard!$J$11,"N",IF(I24&lt;=Standard!$K$11,"B",IF(I24&lt;=Standard!$M$11,"S",IF(I24&lt;=Standard!$O$11,"G","E")))))),(IF(F24=Standard!$A$12,((IF(I24&lt;Standard!$J$12,"N",IF(I24&lt;=Standard!$K$12,"B",IF(I24&lt;=Standard!$M$12,"S",IF(I24&lt;=Standard!$O$12,"G","E")))))),(IF(F24=Standard!$A$13,((IF(I24&lt;Standard!$J$13,"N",IF(I24&lt;=Standard!$K$13,"B",IF(I24&lt;=Standard!$M$13,"S",IF(I24&lt;=Standard!$O$13,"G","E")))))),(IF(F24=Standard!$A$14,((IF(I24&lt;Standard!$J$14,"N",IF(I24&lt;=Standard!$K$14,"B",IF(I24&lt;=Standard!$M$14,"S",IF(I24&lt;=Standard!$O$14,"G","E")))))),"")))))))))))))),(IF(F24=Standard!$A$20,(IF(I24&lt;Standard!$J$20,"N",IF(I24&lt;=Standard!$K$20,"B",IF(I24&lt;=Standard!$M$20,"S",IF(I24&lt;=Standard!$O$20,"G","E"))))),(IF(F24=Standard!$A$21,((IF(I24&lt;Standard!$J$21,"N",IF(I24&lt;=Standard!$K$21,"B",IF(I24&lt;=Standard!$M$21,"S",IF(I24&lt;=Standard!$O$21,"G","E")))))),(IF(F24=Standard!$A$22,((IF(I24&lt;Standard!$J$22,"N",IF(I24&lt;=Standard!$K$22,"B",IF(I24&lt;=Standard!$M$22,"S",IF(I24&lt;=Standard!$O$22,"G","E")))))),(IF(F24=Standard!$A$23,((IF(I24&lt;Standard!$J$23,"N",IF(I24&lt;=Standard!$K$23,"B",IF(I24&lt;=Standard!$M$23,"S",IF(I24&lt;=Standard!$O$23,"G","E")))))),(IF(F24=Standard!$A$24,((IF(I24&lt;Standard!$J$24,"N",IF(I24&lt;=Standard!$K$24,"B",IF(I24&lt;=Standard!$M$24,"S",IF(I24&lt;=Standard!$O$24,"G","E")))))),(IF(F24=Standard!$A$25,((IF(I24&lt;Standard!$J$25,"N",IF(I24&lt;=Standard!$K$25,"B",IF(I24&lt;=Standard!$M$25,"S",IF(I24&lt;=Standard!$O$25,"G","E")))))),(IF(F24=Standard!$A$26,((IF(I24&lt;Standard!$J$26,"N",IF(I24&lt;=Standard!$K$26,"B",IF(I24&lt;=Standard!$M$26,"S",IF(I24&lt;=Standard!$O$26,"G","E")))))),"")))))))))))))))</f>
        <v/>
      </c>
      <c r="K24" s="26"/>
      <c r="L24" s="28" t="str">
        <f>IF(E24="M",(IF(F24=Standard!$A$8,(IF(K24&lt;Standard!$R$8,"N",IF(K24&lt;=Standard!$S$8,"B",IF(K24&lt;=Standard!$U$8,"S",IF(K24&lt;=Standard!$W$8,"G","E"))))),(IF(F24=Standard!$A$9,((IF(K24&lt;Standard!$R$9,"N",IF(K24&lt;=Standard!$S$9,"B",IF(K24&lt;=Standard!$U$9,"S",IF(K24&lt;=Standard!$W$9,"G","E")))))),(IF(F24=Standard!$A$10,((IF(K24&lt;Standard!$R$10,"N",IF(K24&lt;=Standard!$S$10,"B",IF(K24&lt;=Standard!$U$10,"S",IF(K24&lt;=Standard!$W$10,"G","E")))))),(IF(F24=Standard!$A$11,((IF(K24&lt;Standard!$R$11,"N",IF(K24&lt;=Standard!$S$11,"B",IF(K24&lt;=Standard!$U$11,"S",IF(K24&lt;=Standard!$W$11,"G","E")))))),(IF(F24=Standard!$A$12,((IF(K24&lt;Standard!$R$12,"N",IF(K24&lt;=Standard!$S$12,"B",IF(K24&lt;=Standard!$U$12,"S",IF(K24&lt;=Standard!$W$12,"G","E")))))),(IF(F24=Standard!$A$13,((IF(K24&lt;Standard!$R$13,"N",IF(K24&lt;=Standard!$S$13,"B",IF(K24&lt;=Standard!$U$13,"S",IF(K24&lt;=Standard!$W$13,"G","E")))))),(IF(F24=Standard!$A$14,((IF(K24&lt;Standard!$R$14,"N",IF(K24&lt;=Standard!$S$14,"B",IF(K24&lt;=Standard!$U$14,"S",IF(K24&lt;=Standard!$W$14,"G","E")))))),"")))))))))))))),(IF(F24=Standard!$A$20,(IF(K24&lt;Standard!$R$20,"N",IF(K24&lt;=Standard!$S$20,"B",IF(K24&lt;=Standard!$U$20,"S",IF(K24&lt;=Standard!$W$20,"G","E"))))),(IF(F24=Standard!$A$21,((IF(K24&lt;Standard!$R$21,"N",IF(K24&lt;=Standard!$S$21,"B",IF(K24&lt;=Standard!$U$21,"S",IF(K24&lt;=Standard!$W$21,"G","E")))))),(IF(F24=Standard!$A$22,((IF(K24&lt;Standard!$R$22,"N",IF(K24&lt;=Standard!$S$22,"B",IF(K24&lt;=Standard!$U$22,"S",IF(K24&lt;=Standard!$W$22,"G","E")))))),(IF(F24=Standard!$A$23,((IF(K24&lt;Standard!$R$23,"N",IF(K24&lt;=Standard!$S$23,"B",IF(K24&lt;=Standard!$U$23,"S",IF(K24&lt;=Standard!$W$23,"G","E")))))),(IF(F24=Standard!$A$24,((IF(K24&lt;Standard!$R$24,"N",IF(K24&lt;=Standard!$S$24,"B",IF(K24&lt;=Standard!$U$24,"S",IF(K24&lt;=Standard!$W$24,"G","E")))))),(IF(F24=Standard!$A$25,((IF(K24&lt;Standard!$R$25,"N",IF(K24&lt;=Standard!$S$25,"B",IF(K24&lt;=Standard!$U$25,"S",IF(K24&lt;=Standard!$W$25,"G","E")))))),(IF(F24=Standard!$A$26,((IF(K24&lt;Standard!$R$26,"N",IF(K24&lt;=Standard!$S$26,"B",IF(K24&lt;=Standard!$U$26,"S",IF(K24&lt;=Standard!$W$26,"G","E")))))),"")))))))))))))))</f>
        <v/>
      </c>
      <c r="M24" s="29"/>
      <c r="N24" s="30"/>
      <c r="O24" s="28" t="str">
        <f t="shared" si="0"/>
        <v/>
      </c>
      <c r="P24" s="31"/>
      <c r="Q24" s="32"/>
      <c r="R24" s="27" t="str">
        <f t="shared" si="1"/>
        <v/>
      </c>
      <c r="S24" s="33" t="str">
        <f t="shared" si="2"/>
        <v/>
      </c>
    </row>
    <row r="25" spans="1:19" s="15" customFormat="1" ht="17.25">
      <c r="A25" s="48">
        <f t="shared" si="3"/>
        <v>21</v>
      </c>
      <c r="B25" s="17"/>
      <c r="C25" s="18"/>
      <c r="D25" s="18"/>
      <c r="E25" s="19"/>
      <c r="F25" s="20"/>
      <c r="G25" s="26"/>
      <c r="H25" s="27" t="str">
        <f>IF(E25="M",(IF(F25=Standard!$A$8,(IF(G25&lt;Standard!$B$8,"N",IF(G25&lt;=Standard!$C$8,"B",IF(G25&lt;=Standard!$E$8,"S",IF(G25&lt;=Standard!$G$8,"G","E"))))),(IF(F25=Standard!$A$9,((IF(G25&lt;Standard!$B$9,"N",IF(G25&lt;=Standard!$C$9,"B",IF(G25&lt;=Standard!$E$9,"S",IF(G25&lt;=Standard!$G$9,"G","E")))))),(IF(F25=Standard!$A$10,((IF(G25&lt;Standard!$B$10,"N",IF(G25&lt;=Standard!$C$10,"B",IF(G25&lt;=Standard!$E$10,"S",IF(G25&lt;=Standard!$G$10,"G","E")))))),(IF(F25=Standard!$A$11,((IF(G25&lt;Standard!$B$11,"N",IF(G25&lt;=Standard!$C$11,"B",IF(G25&lt;=Standard!$E$11,"S",IF(G25&lt;=Standard!$G$11,"G","E")))))),(IF(F25=Standard!$A$12,((IF(G25&lt;Standard!$B$12,"N",IF(G25&lt;=Standard!$C$12,"B",IF(G25&lt;=Standard!$E$12,"S",IF(G25&lt;=Standard!$G$12,"G","E")))))),(IF(F25=Standard!$A$13,((IF(G25&lt;Standard!$B$13,"N",IF(G25&lt;=Standard!$C$13,"B",IF(G25&lt;=Standard!$E$13,"S",IF(G25&lt;=Standard!$G$13,"G","E")))))),(IF(F25=Standard!$A$14,((IF(G25&lt;Standard!$B$14,"N",IF(G25&lt;=Standard!$C$14,"B",IF(G25&lt;=Standard!$E$14,"S",IF(G25&lt;=Standard!$G$14,"G","E")))))),"")))))))))))))),(IF(F25=Standard!$A$20,(IF(G25&lt;Standard!$B$20,"N",IF(G25&lt;=Standard!$C$20,"B",IF(G25&lt;=Standard!$E$20,"S",IF(G25&lt;=Standard!$G$20,"G","E"))))),(IF(F25=Standard!$A$21,((IF(G25&lt;Standard!$B$21,"N",IF(G25&lt;=Standard!$C$21,"B",IF(G25&lt;=Standard!$E$21,"S",IF(G25&lt;=Standard!$G$21,"G","E")))))),(IF(F25=Standard!$A$22,((IF(G25&lt;Standard!$B$22,"N",IF(G25&lt;=Standard!$C$22,"B",IF(G25&lt;=Standard!$E$22,"S",IF(G25&lt;=Standard!$G$22,"G","E")))))),(IF(F25=Standard!$A$23,((IF(G25&lt;Standard!$B$23,"N",IF(G25&lt;=Standard!$C$23,"B",IF(G25&lt;=Standard!$E$23,"S",IF(G25&lt;=Standard!$G$23,"G","E")))))),(IF(F25=Standard!$A$24,((IF(G25&lt;Standard!$B$24,"N",IF(G25&lt;=Standard!$C$24,"B",IF(G25&lt;=Standard!$E$24,"S",IF(G25&lt;=Standard!$G$24,"G","E")))))),(IF(F25=Standard!$A$25,((IF(G25&lt;Standard!$B$25,"N",IF(G25&lt;=Standard!$C$25,"B",IF(G25&lt;=Standard!$E$25,"S",IF(G25&lt;=Standard!$G$25,"G","E")))))),(IF(F25=Standard!$A$26,((IF(G25&lt;Standard!$B$26,"N",IF(G25&lt;=Standard!$C$26,"B",IF(G25&lt;=Standard!$E$26,"S",IF(G25&lt;=Standard!$G$26,"G","E")))))),"")))))))))))))))</f>
        <v/>
      </c>
      <c r="I25" s="26"/>
      <c r="J25" s="27" t="str">
        <f>IF(E25="M",(IF(F25=Standard!$A$8,(IF(I25&lt;Standard!$J$8,"N",IF(I25&lt;=Standard!$K$8,"B",IF(I25&lt;=Standard!$M$8,"S",IF(I25&lt;=Standard!$O$8,"G","E"))))),(IF(F25=Standard!$A$9,((IF(I25&lt;Standard!$J$9,"N",IF(I25&lt;=Standard!$K$9,"B",IF(I25&lt;=Standard!$M$9,"S",IF(I25&lt;=Standard!$O$9,"G","E")))))),(IF(F25=Standard!$A$10,((IF(I25&lt;Standard!$J$10,"N",IF(I25&lt;=Standard!$K$10,"B",IF(I25&lt;=Standard!$M$10,"S",IF(I25&lt;=Standard!$O$10,"G","E")))))),(IF(F25=Standard!$A$11,((IF(I25&lt;Standard!$J$11,"N",IF(I25&lt;=Standard!$K$11,"B",IF(I25&lt;=Standard!$M$11,"S",IF(I25&lt;=Standard!$O$11,"G","E")))))),(IF(F25=Standard!$A$12,((IF(I25&lt;Standard!$J$12,"N",IF(I25&lt;=Standard!$K$12,"B",IF(I25&lt;=Standard!$M$12,"S",IF(I25&lt;=Standard!$O$12,"G","E")))))),(IF(F25=Standard!$A$13,((IF(I25&lt;Standard!$J$13,"N",IF(I25&lt;=Standard!$K$13,"B",IF(I25&lt;=Standard!$M$13,"S",IF(I25&lt;=Standard!$O$13,"G","E")))))),(IF(F25=Standard!$A$14,((IF(I25&lt;Standard!$J$14,"N",IF(I25&lt;=Standard!$K$14,"B",IF(I25&lt;=Standard!$M$14,"S",IF(I25&lt;=Standard!$O$14,"G","E")))))),"")))))))))))))),(IF(F25=Standard!$A$20,(IF(I25&lt;Standard!$J$20,"N",IF(I25&lt;=Standard!$K$20,"B",IF(I25&lt;=Standard!$M$20,"S",IF(I25&lt;=Standard!$O$20,"G","E"))))),(IF(F25=Standard!$A$21,((IF(I25&lt;Standard!$J$21,"N",IF(I25&lt;=Standard!$K$21,"B",IF(I25&lt;=Standard!$M$21,"S",IF(I25&lt;=Standard!$O$21,"G","E")))))),(IF(F25=Standard!$A$22,((IF(I25&lt;Standard!$J$22,"N",IF(I25&lt;=Standard!$K$22,"B",IF(I25&lt;=Standard!$M$22,"S",IF(I25&lt;=Standard!$O$22,"G","E")))))),(IF(F25=Standard!$A$23,((IF(I25&lt;Standard!$J$23,"N",IF(I25&lt;=Standard!$K$23,"B",IF(I25&lt;=Standard!$M$23,"S",IF(I25&lt;=Standard!$O$23,"G","E")))))),(IF(F25=Standard!$A$24,((IF(I25&lt;Standard!$J$24,"N",IF(I25&lt;=Standard!$K$24,"B",IF(I25&lt;=Standard!$M$24,"S",IF(I25&lt;=Standard!$O$24,"G","E")))))),(IF(F25=Standard!$A$25,((IF(I25&lt;Standard!$J$25,"N",IF(I25&lt;=Standard!$K$25,"B",IF(I25&lt;=Standard!$M$25,"S",IF(I25&lt;=Standard!$O$25,"G","E")))))),(IF(F25=Standard!$A$26,((IF(I25&lt;Standard!$J$26,"N",IF(I25&lt;=Standard!$K$26,"B",IF(I25&lt;=Standard!$M$26,"S",IF(I25&lt;=Standard!$O$26,"G","E")))))),"")))))))))))))))</f>
        <v/>
      </c>
      <c r="K25" s="26"/>
      <c r="L25" s="28" t="str">
        <f>IF(E25="M",(IF(F25=Standard!$A$8,(IF(K25&lt;Standard!$R$8,"N",IF(K25&lt;=Standard!$S$8,"B",IF(K25&lt;=Standard!$U$8,"S",IF(K25&lt;=Standard!$W$8,"G","E"))))),(IF(F25=Standard!$A$9,((IF(K25&lt;Standard!$R$9,"N",IF(K25&lt;=Standard!$S$9,"B",IF(K25&lt;=Standard!$U$9,"S",IF(K25&lt;=Standard!$W$9,"G","E")))))),(IF(F25=Standard!$A$10,((IF(K25&lt;Standard!$R$10,"N",IF(K25&lt;=Standard!$S$10,"B",IF(K25&lt;=Standard!$U$10,"S",IF(K25&lt;=Standard!$W$10,"G","E")))))),(IF(F25=Standard!$A$11,((IF(K25&lt;Standard!$R$11,"N",IF(K25&lt;=Standard!$S$11,"B",IF(K25&lt;=Standard!$U$11,"S",IF(K25&lt;=Standard!$W$11,"G","E")))))),(IF(F25=Standard!$A$12,((IF(K25&lt;Standard!$R$12,"N",IF(K25&lt;=Standard!$S$12,"B",IF(K25&lt;=Standard!$U$12,"S",IF(K25&lt;=Standard!$W$12,"G","E")))))),(IF(F25=Standard!$A$13,((IF(K25&lt;Standard!$R$13,"N",IF(K25&lt;=Standard!$S$13,"B",IF(K25&lt;=Standard!$U$13,"S",IF(K25&lt;=Standard!$W$13,"G","E")))))),(IF(F25=Standard!$A$14,((IF(K25&lt;Standard!$R$14,"N",IF(K25&lt;=Standard!$S$14,"B",IF(K25&lt;=Standard!$U$14,"S",IF(K25&lt;=Standard!$W$14,"G","E")))))),"")))))))))))))),(IF(F25=Standard!$A$20,(IF(K25&lt;Standard!$R$20,"N",IF(K25&lt;=Standard!$S$20,"B",IF(K25&lt;=Standard!$U$20,"S",IF(K25&lt;=Standard!$W$20,"G","E"))))),(IF(F25=Standard!$A$21,((IF(K25&lt;Standard!$R$21,"N",IF(K25&lt;=Standard!$S$21,"B",IF(K25&lt;=Standard!$U$21,"S",IF(K25&lt;=Standard!$W$21,"G","E")))))),(IF(F25=Standard!$A$22,((IF(K25&lt;Standard!$R$22,"N",IF(K25&lt;=Standard!$S$22,"B",IF(K25&lt;=Standard!$U$22,"S",IF(K25&lt;=Standard!$W$22,"G","E")))))),(IF(F25=Standard!$A$23,((IF(K25&lt;Standard!$R$23,"N",IF(K25&lt;=Standard!$S$23,"B",IF(K25&lt;=Standard!$U$23,"S",IF(K25&lt;=Standard!$W$23,"G","E")))))),(IF(F25=Standard!$A$24,((IF(K25&lt;Standard!$R$24,"N",IF(K25&lt;=Standard!$S$24,"B",IF(K25&lt;=Standard!$U$24,"S",IF(K25&lt;=Standard!$W$24,"G","E")))))),(IF(F25=Standard!$A$25,((IF(K25&lt;Standard!$R$25,"N",IF(K25&lt;=Standard!$S$25,"B",IF(K25&lt;=Standard!$U$25,"S",IF(K25&lt;=Standard!$W$25,"G","E")))))),(IF(F25=Standard!$A$26,((IF(K25&lt;Standard!$R$26,"N",IF(K25&lt;=Standard!$S$26,"B",IF(K25&lt;=Standard!$U$26,"S",IF(K25&lt;=Standard!$W$26,"G","E")))))),"")))))))))))))))</f>
        <v/>
      </c>
      <c r="M25" s="29"/>
      <c r="N25" s="30"/>
      <c r="O25" s="28" t="str">
        <f t="shared" si="0"/>
        <v/>
      </c>
      <c r="P25" s="31"/>
      <c r="Q25" s="32"/>
      <c r="R25" s="27" t="str">
        <f t="shared" si="1"/>
        <v/>
      </c>
      <c r="S25" s="33" t="str">
        <f t="shared" si="2"/>
        <v/>
      </c>
    </row>
    <row r="26" spans="1:19" s="15" customFormat="1" ht="17.25">
      <c r="A26" s="48">
        <f t="shared" si="3"/>
        <v>22</v>
      </c>
      <c r="B26" s="17"/>
      <c r="C26" s="18"/>
      <c r="D26" s="18"/>
      <c r="E26" s="19"/>
      <c r="F26" s="20"/>
      <c r="G26" s="26"/>
      <c r="H26" s="27" t="str">
        <f>IF(E26="M",(IF(F26=Standard!$A$8,(IF(G26&lt;Standard!$B$8,"N",IF(G26&lt;=Standard!$C$8,"B",IF(G26&lt;=Standard!$E$8,"S",IF(G26&lt;=Standard!$G$8,"G","E"))))),(IF(F26=Standard!$A$9,((IF(G26&lt;Standard!$B$9,"N",IF(G26&lt;=Standard!$C$9,"B",IF(G26&lt;=Standard!$E$9,"S",IF(G26&lt;=Standard!$G$9,"G","E")))))),(IF(F26=Standard!$A$10,((IF(G26&lt;Standard!$B$10,"N",IF(G26&lt;=Standard!$C$10,"B",IF(G26&lt;=Standard!$E$10,"S",IF(G26&lt;=Standard!$G$10,"G","E")))))),(IF(F26=Standard!$A$11,((IF(G26&lt;Standard!$B$11,"N",IF(G26&lt;=Standard!$C$11,"B",IF(G26&lt;=Standard!$E$11,"S",IF(G26&lt;=Standard!$G$11,"G","E")))))),(IF(F26=Standard!$A$12,((IF(G26&lt;Standard!$B$12,"N",IF(G26&lt;=Standard!$C$12,"B",IF(G26&lt;=Standard!$E$12,"S",IF(G26&lt;=Standard!$G$12,"G","E")))))),(IF(F26=Standard!$A$13,((IF(G26&lt;Standard!$B$13,"N",IF(G26&lt;=Standard!$C$13,"B",IF(G26&lt;=Standard!$E$13,"S",IF(G26&lt;=Standard!$G$13,"G","E")))))),(IF(F26=Standard!$A$14,((IF(G26&lt;Standard!$B$14,"N",IF(G26&lt;=Standard!$C$14,"B",IF(G26&lt;=Standard!$E$14,"S",IF(G26&lt;=Standard!$G$14,"G","E")))))),"")))))))))))))),(IF(F26=Standard!$A$20,(IF(G26&lt;Standard!$B$20,"N",IF(G26&lt;=Standard!$C$20,"B",IF(G26&lt;=Standard!$E$20,"S",IF(G26&lt;=Standard!$G$20,"G","E"))))),(IF(F26=Standard!$A$21,((IF(G26&lt;Standard!$B$21,"N",IF(G26&lt;=Standard!$C$21,"B",IF(G26&lt;=Standard!$E$21,"S",IF(G26&lt;=Standard!$G$21,"G","E")))))),(IF(F26=Standard!$A$22,((IF(G26&lt;Standard!$B$22,"N",IF(G26&lt;=Standard!$C$22,"B",IF(G26&lt;=Standard!$E$22,"S",IF(G26&lt;=Standard!$G$22,"G","E")))))),(IF(F26=Standard!$A$23,((IF(G26&lt;Standard!$B$23,"N",IF(G26&lt;=Standard!$C$23,"B",IF(G26&lt;=Standard!$E$23,"S",IF(G26&lt;=Standard!$G$23,"G","E")))))),(IF(F26=Standard!$A$24,((IF(G26&lt;Standard!$B$24,"N",IF(G26&lt;=Standard!$C$24,"B",IF(G26&lt;=Standard!$E$24,"S",IF(G26&lt;=Standard!$G$24,"G","E")))))),(IF(F26=Standard!$A$25,((IF(G26&lt;Standard!$B$25,"N",IF(G26&lt;=Standard!$C$25,"B",IF(G26&lt;=Standard!$E$25,"S",IF(G26&lt;=Standard!$G$25,"G","E")))))),(IF(F26=Standard!$A$26,((IF(G26&lt;Standard!$B$26,"N",IF(G26&lt;=Standard!$C$26,"B",IF(G26&lt;=Standard!$E$26,"S",IF(G26&lt;=Standard!$G$26,"G","E")))))),"")))))))))))))))</f>
        <v/>
      </c>
      <c r="I26" s="26"/>
      <c r="J26" s="27" t="str">
        <f>IF(E26="M",(IF(F26=Standard!$A$8,(IF(I26&lt;Standard!$J$8,"N",IF(I26&lt;=Standard!$K$8,"B",IF(I26&lt;=Standard!$M$8,"S",IF(I26&lt;=Standard!$O$8,"G","E"))))),(IF(F26=Standard!$A$9,((IF(I26&lt;Standard!$J$9,"N",IF(I26&lt;=Standard!$K$9,"B",IF(I26&lt;=Standard!$M$9,"S",IF(I26&lt;=Standard!$O$9,"G","E")))))),(IF(F26=Standard!$A$10,((IF(I26&lt;Standard!$J$10,"N",IF(I26&lt;=Standard!$K$10,"B",IF(I26&lt;=Standard!$M$10,"S",IF(I26&lt;=Standard!$O$10,"G","E")))))),(IF(F26=Standard!$A$11,((IF(I26&lt;Standard!$J$11,"N",IF(I26&lt;=Standard!$K$11,"B",IF(I26&lt;=Standard!$M$11,"S",IF(I26&lt;=Standard!$O$11,"G","E")))))),(IF(F26=Standard!$A$12,((IF(I26&lt;Standard!$J$12,"N",IF(I26&lt;=Standard!$K$12,"B",IF(I26&lt;=Standard!$M$12,"S",IF(I26&lt;=Standard!$O$12,"G","E")))))),(IF(F26=Standard!$A$13,((IF(I26&lt;Standard!$J$13,"N",IF(I26&lt;=Standard!$K$13,"B",IF(I26&lt;=Standard!$M$13,"S",IF(I26&lt;=Standard!$O$13,"G","E")))))),(IF(F26=Standard!$A$14,((IF(I26&lt;Standard!$J$14,"N",IF(I26&lt;=Standard!$K$14,"B",IF(I26&lt;=Standard!$M$14,"S",IF(I26&lt;=Standard!$O$14,"G","E")))))),"")))))))))))))),(IF(F26=Standard!$A$20,(IF(I26&lt;Standard!$J$20,"N",IF(I26&lt;=Standard!$K$20,"B",IF(I26&lt;=Standard!$M$20,"S",IF(I26&lt;=Standard!$O$20,"G","E"))))),(IF(F26=Standard!$A$21,((IF(I26&lt;Standard!$J$21,"N",IF(I26&lt;=Standard!$K$21,"B",IF(I26&lt;=Standard!$M$21,"S",IF(I26&lt;=Standard!$O$21,"G","E")))))),(IF(F26=Standard!$A$22,((IF(I26&lt;Standard!$J$22,"N",IF(I26&lt;=Standard!$K$22,"B",IF(I26&lt;=Standard!$M$22,"S",IF(I26&lt;=Standard!$O$22,"G","E")))))),(IF(F26=Standard!$A$23,((IF(I26&lt;Standard!$J$23,"N",IF(I26&lt;=Standard!$K$23,"B",IF(I26&lt;=Standard!$M$23,"S",IF(I26&lt;=Standard!$O$23,"G","E")))))),(IF(F26=Standard!$A$24,((IF(I26&lt;Standard!$J$24,"N",IF(I26&lt;=Standard!$K$24,"B",IF(I26&lt;=Standard!$M$24,"S",IF(I26&lt;=Standard!$O$24,"G","E")))))),(IF(F26=Standard!$A$25,((IF(I26&lt;Standard!$J$25,"N",IF(I26&lt;=Standard!$K$25,"B",IF(I26&lt;=Standard!$M$25,"S",IF(I26&lt;=Standard!$O$25,"G","E")))))),(IF(F26=Standard!$A$26,((IF(I26&lt;Standard!$J$26,"N",IF(I26&lt;=Standard!$K$26,"B",IF(I26&lt;=Standard!$M$26,"S",IF(I26&lt;=Standard!$O$26,"G","E")))))),"")))))))))))))))</f>
        <v/>
      </c>
      <c r="K26" s="26"/>
      <c r="L26" s="28" t="str">
        <f>IF(E26="M",(IF(F26=Standard!$A$8,(IF(K26&lt;Standard!$R$8,"N",IF(K26&lt;=Standard!$S$8,"B",IF(K26&lt;=Standard!$U$8,"S",IF(K26&lt;=Standard!$W$8,"G","E"))))),(IF(F26=Standard!$A$9,((IF(K26&lt;Standard!$R$9,"N",IF(K26&lt;=Standard!$S$9,"B",IF(K26&lt;=Standard!$U$9,"S",IF(K26&lt;=Standard!$W$9,"G","E")))))),(IF(F26=Standard!$A$10,((IF(K26&lt;Standard!$R$10,"N",IF(K26&lt;=Standard!$S$10,"B",IF(K26&lt;=Standard!$U$10,"S",IF(K26&lt;=Standard!$W$10,"G","E")))))),(IF(F26=Standard!$A$11,((IF(K26&lt;Standard!$R$11,"N",IF(K26&lt;=Standard!$S$11,"B",IF(K26&lt;=Standard!$U$11,"S",IF(K26&lt;=Standard!$W$11,"G","E")))))),(IF(F26=Standard!$A$12,((IF(K26&lt;Standard!$R$12,"N",IF(K26&lt;=Standard!$S$12,"B",IF(K26&lt;=Standard!$U$12,"S",IF(K26&lt;=Standard!$W$12,"G","E")))))),(IF(F26=Standard!$A$13,((IF(K26&lt;Standard!$R$13,"N",IF(K26&lt;=Standard!$S$13,"B",IF(K26&lt;=Standard!$U$13,"S",IF(K26&lt;=Standard!$W$13,"G","E")))))),(IF(F26=Standard!$A$14,((IF(K26&lt;Standard!$R$14,"N",IF(K26&lt;=Standard!$S$14,"B",IF(K26&lt;=Standard!$U$14,"S",IF(K26&lt;=Standard!$W$14,"G","E")))))),"")))))))))))))),(IF(F26=Standard!$A$20,(IF(K26&lt;Standard!$R$20,"N",IF(K26&lt;=Standard!$S$20,"B",IF(K26&lt;=Standard!$U$20,"S",IF(K26&lt;=Standard!$W$20,"G","E"))))),(IF(F26=Standard!$A$21,((IF(K26&lt;Standard!$R$21,"N",IF(K26&lt;=Standard!$S$21,"B",IF(K26&lt;=Standard!$U$21,"S",IF(K26&lt;=Standard!$W$21,"G","E")))))),(IF(F26=Standard!$A$22,((IF(K26&lt;Standard!$R$22,"N",IF(K26&lt;=Standard!$S$22,"B",IF(K26&lt;=Standard!$U$22,"S",IF(K26&lt;=Standard!$W$22,"G","E")))))),(IF(F26=Standard!$A$23,((IF(K26&lt;Standard!$R$23,"N",IF(K26&lt;=Standard!$S$23,"B",IF(K26&lt;=Standard!$U$23,"S",IF(K26&lt;=Standard!$W$23,"G","E")))))),(IF(F26=Standard!$A$24,((IF(K26&lt;Standard!$R$24,"N",IF(K26&lt;=Standard!$S$24,"B",IF(K26&lt;=Standard!$U$24,"S",IF(K26&lt;=Standard!$W$24,"G","E")))))),(IF(F26=Standard!$A$25,((IF(K26&lt;Standard!$R$25,"N",IF(K26&lt;=Standard!$S$25,"B",IF(K26&lt;=Standard!$U$25,"S",IF(K26&lt;=Standard!$W$25,"G","E")))))),(IF(F26=Standard!$A$26,((IF(K26&lt;Standard!$R$26,"N",IF(K26&lt;=Standard!$S$26,"B",IF(K26&lt;=Standard!$U$26,"S",IF(K26&lt;=Standard!$W$26,"G","E")))))),"")))))))))))))))</f>
        <v/>
      </c>
      <c r="M26" s="29"/>
      <c r="N26" s="30"/>
      <c r="O26" s="28" t="str">
        <f t="shared" si="0"/>
        <v/>
      </c>
      <c r="P26" s="31"/>
      <c r="Q26" s="32"/>
      <c r="R26" s="27" t="str">
        <f t="shared" si="1"/>
        <v/>
      </c>
      <c r="S26" s="33" t="str">
        <f t="shared" si="2"/>
        <v/>
      </c>
    </row>
    <row r="27" spans="1:19" s="15" customFormat="1" ht="17.25">
      <c r="A27" s="48">
        <f t="shared" si="3"/>
        <v>23</v>
      </c>
      <c r="B27" s="17"/>
      <c r="C27" s="18"/>
      <c r="D27" s="18"/>
      <c r="E27" s="19"/>
      <c r="F27" s="20"/>
      <c r="G27" s="26"/>
      <c r="H27" s="27" t="str">
        <f>IF(E27="M",(IF(F27=Standard!$A$8,(IF(G27&lt;Standard!$B$8,"N",IF(G27&lt;=Standard!$C$8,"B",IF(G27&lt;=Standard!$E$8,"S",IF(G27&lt;=Standard!$G$8,"G","E"))))),(IF(F27=Standard!$A$9,((IF(G27&lt;Standard!$B$9,"N",IF(G27&lt;=Standard!$C$9,"B",IF(G27&lt;=Standard!$E$9,"S",IF(G27&lt;=Standard!$G$9,"G","E")))))),(IF(F27=Standard!$A$10,((IF(G27&lt;Standard!$B$10,"N",IF(G27&lt;=Standard!$C$10,"B",IF(G27&lt;=Standard!$E$10,"S",IF(G27&lt;=Standard!$G$10,"G","E")))))),(IF(F27=Standard!$A$11,((IF(G27&lt;Standard!$B$11,"N",IF(G27&lt;=Standard!$C$11,"B",IF(G27&lt;=Standard!$E$11,"S",IF(G27&lt;=Standard!$G$11,"G","E")))))),(IF(F27=Standard!$A$12,((IF(G27&lt;Standard!$B$12,"N",IF(G27&lt;=Standard!$C$12,"B",IF(G27&lt;=Standard!$E$12,"S",IF(G27&lt;=Standard!$G$12,"G","E")))))),(IF(F27=Standard!$A$13,((IF(G27&lt;Standard!$B$13,"N",IF(G27&lt;=Standard!$C$13,"B",IF(G27&lt;=Standard!$E$13,"S",IF(G27&lt;=Standard!$G$13,"G","E")))))),(IF(F27=Standard!$A$14,((IF(G27&lt;Standard!$B$14,"N",IF(G27&lt;=Standard!$C$14,"B",IF(G27&lt;=Standard!$E$14,"S",IF(G27&lt;=Standard!$G$14,"G","E")))))),"")))))))))))))),(IF(F27=Standard!$A$20,(IF(G27&lt;Standard!$B$20,"N",IF(G27&lt;=Standard!$C$20,"B",IF(G27&lt;=Standard!$E$20,"S",IF(G27&lt;=Standard!$G$20,"G","E"))))),(IF(F27=Standard!$A$21,((IF(G27&lt;Standard!$B$21,"N",IF(G27&lt;=Standard!$C$21,"B",IF(G27&lt;=Standard!$E$21,"S",IF(G27&lt;=Standard!$G$21,"G","E")))))),(IF(F27=Standard!$A$22,((IF(G27&lt;Standard!$B$22,"N",IF(G27&lt;=Standard!$C$22,"B",IF(G27&lt;=Standard!$E$22,"S",IF(G27&lt;=Standard!$G$22,"G","E")))))),(IF(F27=Standard!$A$23,((IF(G27&lt;Standard!$B$23,"N",IF(G27&lt;=Standard!$C$23,"B",IF(G27&lt;=Standard!$E$23,"S",IF(G27&lt;=Standard!$G$23,"G","E")))))),(IF(F27=Standard!$A$24,((IF(G27&lt;Standard!$B$24,"N",IF(G27&lt;=Standard!$C$24,"B",IF(G27&lt;=Standard!$E$24,"S",IF(G27&lt;=Standard!$G$24,"G","E")))))),(IF(F27=Standard!$A$25,((IF(G27&lt;Standard!$B$25,"N",IF(G27&lt;=Standard!$C$25,"B",IF(G27&lt;=Standard!$E$25,"S",IF(G27&lt;=Standard!$G$25,"G","E")))))),(IF(F27=Standard!$A$26,((IF(G27&lt;Standard!$B$26,"N",IF(G27&lt;=Standard!$C$26,"B",IF(G27&lt;=Standard!$E$26,"S",IF(G27&lt;=Standard!$G$26,"G","E")))))),"")))))))))))))))</f>
        <v/>
      </c>
      <c r="I27" s="26"/>
      <c r="J27" s="27" t="str">
        <f>IF(E27="M",(IF(F27=Standard!$A$8,(IF(I27&lt;Standard!$J$8,"N",IF(I27&lt;=Standard!$K$8,"B",IF(I27&lt;=Standard!$M$8,"S",IF(I27&lt;=Standard!$O$8,"G","E"))))),(IF(F27=Standard!$A$9,((IF(I27&lt;Standard!$J$9,"N",IF(I27&lt;=Standard!$K$9,"B",IF(I27&lt;=Standard!$M$9,"S",IF(I27&lt;=Standard!$O$9,"G","E")))))),(IF(F27=Standard!$A$10,((IF(I27&lt;Standard!$J$10,"N",IF(I27&lt;=Standard!$K$10,"B",IF(I27&lt;=Standard!$M$10,"S",IF(I27&lt;=Standard!$O$10,"G","E")))))),(IF(F27=Standard!$A$11,((IF(I27&lt;Standard!$J$11,"N",IF(I27&lt;=Standard!$K$11,"B",IF(I27&lt;=Standard!$M$11,"S",IF(I27&lt;=Standard!$O$11,"G","E")))))),(IF(F27=Standard!$A$12,((IF(I27&lt;Standard!$J$12,"N",IF(I27&lt;=Standard!$K$12,"B",IF(I27&lt;=Standard!$M$12,"S",IF(I27&lt;=Standard!$O$12,"G","E")))))),(IF(F27=Standard!$A$13,((IF(I27&lt;Standard!$J$13,"N",IF(I27&lt;=Standard!$K$13,"B",IF(I27&lt;=Standard!$M$13,"S",IF(I27&lt;=Standard!$O$13,"G","E")))))),(IF(F27=Standard!$A$14,((IF(I27&lt;Standard!$J$14,"N",IF(I27&lt;=Standard!$K$14,"B",IF(I27&lt;=Standard!$M$14,"S",IF(I27&lt;=Standard!$O$14,"G","E")))))),"")))))))))))))),(IF(F27=Standard!$A$20,(IF(I27&lt;Standard!$J$20,"N",IF(I27&lt;=Standard!$K$20,"B",IF(I27&lt;=Standard!$M$20,"S",IF(I27&lt;=Standard!$O$20,"G","E"))))),(IF(F27=Standard!$A$21,((IF(I27&lt;Standard!$J$21,"N",IF(I27&lt;=Standard!$K$21,"B",IF(I27&lt;=Standard!$M$21,"S",IF(I27&lt;=Standard!$O$21,"G","E")))))),(IF(F27=Standard!$A$22,((IF(I27&lt;Standard!$J$22,"N",IF(I27&lt;=Standard!$K$22,"B",IF(I27&lt;=Standard!$M$22,"S",IF(I27&lt;=Standard!$O$22,"G","E")))))),(IF(F27=Standard!$A$23,((IF(I27&lt;Standard!$J$23,"N",IF(I27&lt;=Standard!$K$23,"B",IF(I27&lt;=Standard!$M$23,"S",IF(I27&lt;=Standard!$O$23,"G","E")))))),(IF(F27=Standard!$A$24,((IF(I27&lt;Standard!$J$24,"N",IF(I27&lt;=Standard!$K$24,"B",IF(I27&lt;=Standard!$M$24,"S",IF(I27&lt;=Standard!$O$24,"G","E")))))),(IF(F27=Standard!$A$25,((IF(I27&lt;Standard!$J$25,"N",IF(I27&lt;=Standard!$K$25,"B",IF(I27&lt;=Standard!$M$25,"S",IF(I27&lt;=Standard!$O$25,"G","E")))))),(IF(F27=Standard!$A$26,((IF(I27&lt;Standard!$J$26,"N",IF(I27&lt;=Standard!$K$26,"B",IF(I27&lt;=Standard!$M$26,"S",IF(I27&lt;=Standard!$O$26,"G","E")))))),"")))))))))))))))</f>
        <v/>
      </c>
      <c r="K27" s="26"/>
      <c r="L27" s="28" t="str">
        <f>IF(E27="M",(IF(F27=Standard!$A$8,(IF(K27&lt;Standard!$R$8,"N",IF(K27&lt;=Standard!$S$8,"B",IF(K27&lt;=Standard!$U$8,"S",IF(K27&lt;=Standard!$W$8,"G","E"))))),(IF(F27=Standard!$A$9,((IF(K27&lt;Standard!$R$9,"N",IF(K27&lt;=Standard!$S$9,"B",IF(K27&lt;=Standard!$U$9,"S",IF(K27&lt;=Standard!$W$9,"G","E")))))),(IF(F27=Standard!$A$10,((IF(K27&lt;Standard!$R$10,"N",IF(K27&lt;=Standard!$S$10,"B",IF(K27&lt;=Standard!$U$10,"S",IF(K27&lt;=Standard!$W$10,"G","E")))))),(IF(F27=Standard!$A$11,((IF(K27&lt;Standard!$R$11,"N",IF(K27&lt;=Standard!$S$11,"B",IF(K27&lt;=Standard!$U$11,"S",IF(K27&lt;=Standard!$W$11,"G","E")))))),(IF(F27=Standard!$A$12,((IF(K27&lt;Standard!$R$12,"N",IF(K27&lt;=Standard!$S$12,"B",IF(K27&lt;=Standard!$U$12,"S",IF(K27&lt;=Standard!$W$12,"G","E")))))),(IF(F27=Standard!$A$13,((IF(K27&lt;Standard!$R$13,"N",IF(K27&lt;=Standard!$S$13,"B",IF(K27&lt;=Standard!$U$13,"S",IF(K27&lt;=Standard!$W$13,"G","E")))))),(IF(F27=Standard!$A$14,((IF(K27&lt;Standard!$R$14,"N",IF(K27&lt;=Standard!$S$14,"B",IF(K27&lt;=Standard!$U$14,"S",IF(K27&lt;=Standard!$W$14,"G","E")))))),"")))))))))))))),(IF(F27=Standard!$A$20,(IF(K27&lt;Standard!$R$20,"N",IF(K27&lt;=Standard!$S$20,"B",IF(K27&lt;=Standard!$U$20,"S",IF(K27&lt;=Standard!$W$20,"G","E"))))),(IF(F27=Standard!$A$21,((IF(K27&lt;Standard!$R$21,"N",IF(K27&lt;=Standard!$S$21,"B",IF(K27&lt;=Standard!$U$21,"S",IF(K27&lt;=Standard!$W$21,"G","E")))))),(IF(F27=Standard!$A$22,((IF(K27&lt;Standard!$R$22,"N",IF(K27&lt;=Standard!$S$22,"B",IF(K27&lt;=Standard!$U$22,"S",IF(K27&lt;=Standard!$W$22,"G","E")))))),(IF(F27=Standard!$A$23,((IF(K27&lt;Standard!$R$23,"N",IF(K27&lt;=Standard!$S$23,"B",IF(K27&lt;=Standard!$U$23,"S",IF(K27&lt;=Standard!$W$23,"G","E")))))),(IF(F27=Standard!$A$24,((IF(K27&lt;Standard!$R$24,"N",IF(K27&lt;=Standard!$S$24,"B",IF(K27&lt;=Standard!$U$24,"S",IF(K27&lt;=Standard!$W$24,"G","E")))))),(IF(F27=Standard!$A$25,((IF(K27&lt;Standard!$R$25,"N",IF(K27&lt;=Standard!$S$25,"B",IF(K27&lt;=Standard!$U$25,"S",IF(K27&lt;=Standard!$W$25,"G","E")))))),(IF(F27=Standard!$A$26,((IF(K27&lt;Standard!$R$26,"N",IF(K27&lt;=Standard!$S$26,"B",IF(K27&lt;=Standard!$U$26,"S",IF(K27&lt;=Standard!$W$26,"G","E")))))),"")))))))))))))))</f>
        <v/>
      </c>
      <c r="M27" s="29"/>
      <c r="N27" s="30"/>
      <c r="O27" s="28" t="str">
        <f t="shared" si="0"/>
        <v/>
      </c>
      <c r="P27" s="31"/>
      <c r="Q27" s="32"/>
      <c r="R27" s="27" t="str">
        <f t="shared" si="1"/>
        <v/>
      </c>
      <c r="S27" s="33" t="str">
        <f t="shared" si="2"/>
        <v/>
      </c>
    </row>
    <row r="28" spans="1:19" s="15" customFormat="1" ht="17.25">
      <c r="A28" s="48">
        <f t="shared" si="3"/>
        <v>24</v>
      </c>
      <c r="B28" s="17"/>
      <c r="C28" s="18"/>
      <c r="D28" s="18"/>
      <c r="E28" s="19"/>
      <c r="F28" s="20"/>
      <c r="G28" s="26"/>
      <c r="H28" s="27" t="str">
        <f>IF(E28="M",(IF(F28=Standard!$A$8,(IF(G28&lt;Standard!$B$8,"N",IF(G28&lt;=Standard!$C$8,"B",IF(G28&lt;=Standard!$E$8,"S",IF(G28&lt;=Standard!$G$8,"G","E"))))),(IF(F28=Standard!$A$9,((IF(G28&lt;Standard!$B$9,"N",IF(G28&lt;=Standard!$C$9,"B",IF(G28&lt;=Standard!$E$9,"S",IF(G28&lt;=Standard!$G$9,"G","E")))))),(IF(F28=Standard!$A$10,((IF(G28&lt;Standard!$B$10,"N",IF(G28&lt;=Standard!$C$10,"B",IF(G28&lt;=Standard!$E$10,"S",IF(G28&lt;=Standard!$G$10,"G","E")))))),(IF(F28=Standard!$A$11,((IF(G28&lt;Standard!$B$11,"N",IF(G28&lt;=Standard!$C$11,"B",IF(G28&lt;=Standard!$E$11,"S",IF(G28&lt;=Standard!$G$11,"G","E")))))),(IF(F28=Standard!$A$12,((IF(G28&lt;Standard!$B$12,"N",IF(G28&lt;=Standard!$C$12,"B",IF(G28&lt;=Standard!$E$12,"S",IF(G28&lt;=Standard!$G$12,"G","E")))))),(IF(F28=Standard!$A$13,((IF(G28&lt;Standard!$B$13,"N",IF(G28&lt;=Standard!$C$13,"B",IF(G28&lt;=Standard!$E$13,"S",IF(G28&lt;=Standard!$G$13,"G","E")))))),(IF(F28=Standard!$A$14,((IF(G28&lt;Standard!$B$14,"N",IF(G28&lt;=Standard!$C$14,"B",IF(G28&lt;=Standard!$E$14,"S",IF(G28&lt;=Standard!$G$14,"G","E")))))),"")))))))))))))),(IF(F28=Standard!$A$20,(IF(G28&lt;Standard!$B$20,"N",IF(G28&lt;=Standard!$C$20,"B",IF(G28&lt;=Standard!$E$20,"S",IF(G28&lt;=Standard!$G$20,"G","E"))))),(IF(F28=Standard!$A$21,((IF(G28&lt;Standard!$B$21,"N",IF(G28&lt;=Standard!$C$21,"B",IF(G28&lt;=Standard!$E$21,"S",IF(G28&lt;=Standard!$G$21,"G","E")))))),(IF(F28=Standard!$A$22,((IF(G28&lt;Standard!$B$22,"N",IF(G28&lt;=Standard!$C$22,"B",IF(G28&lt;=Standard!$E$22,"S",IF(G28&lt;=Standard!$G$22,"G","E")))))),(IF(F28=Standard!$A$23,((IF(G28&lt;Standard!$B$23,"N",IF(G28&lt;=Standard!$C$23,"B",IF(G28&lt;=Standard!$E$23,"S",IF(G28&lt;=Standard!$G$23,"G","E")))))),(IF(F28=Standard!$A$24,((IF(G28&lt;Standard!$B$24,"N",IF(G28&lt;=Standard!$C$24,"B",IF(G28&lt;=Standard!$E$24,"S",IF(G28&lt;=Standard!$G$24,"G","E")))))),(IF(F28=Standard!$A$25,((IF(G28&lt;Standard!$B$25,"N",IF(G28&lt;=Standard!$C$25,"B",IF(G28&lt;=Standard!$E$25,"S",IF(G28&lt;=Standard!$G$25,"G","E")))))),(IF(F28=Standard!$A$26,((IF(G28&lt;Standard!$B$26,"N",IF(G28&lt;=Standard!$C$26,"B",IF(G28&lt;=Standard!$E$26,"S",IF(G28&lt;=Standard!$G$26,"G","E")))))),"")))))))))))))))</f>
        <v/>
      </c>
      <c r="I28" s="26"/>
      <c r="J28" s="27" t="str">
        <f>IF(E28="M",(IF(F28=Standard!$A$8,(IF(I28&lt;Standard!$J$8,"N",IF(I28&lt;=Standard!$K$8,"B",IF(I28&lt;=Standard!$M$8,"S",IF(I28&lt;=Standard!$O$8,"G","E"))))),(IF(F28=Standard!$A$9,((IF(I28&lt;Standard!$J$9,"N",IF(I28&lt;=Standard!$K$9,"B",IF(I28&lt;=Standard!$M$9,"S",IF(I28&lt;=Standard!$O$9,"G","E")))))),(IF(F28=Standard!$A$10,((IF(I28&lt;Standard!$J$10,"N",IF(I28&lt;=Standard!$K$10,"B",IF(I28&lt;=Standard!$M$10,"S",IF(I28&lt;=Standard!$O$10,"G","E")))))),(IF(F28=Standard!$A$11,((IF(I28&lt;Standard!$J$11,"N",IF(I28&lt;=Standard!$K$11,"B",IF(I28&lt;=Standard!$M$11,"S",IF(I28&lt;=Standard!$O$11,"G","E")))))),(IF(F28=Standard!$A$12,((IF(I28&lt;Standard!$J$12,"N",IF(I28&lt;=Standard!$K$12,"B",IF(I28&lt;=Standard!$M$12,"S",IF(I28&lt;=Standard!$O$12,"G","E")))))),(IF(F28=Standard!$A$13,((IF(I28&lt;Standard!$J$13,"N",IF(I28&lt;=Standard!$K$13,"B",IF(I28&lt;=Standard!$M$13,"S",IF(I28&lt;=Standard!$O$13,"G","E")))))),(IF(F28=Standard!$A$14,((IF(I28&lt;Standard!$J$14,"N",IF(I28&lt;=Standard!$K$14,"B",IF(I28&lt;=Standard!$M$14,"S",IF(I28&lt;=Standard!$O$14,"G","E")))))),"")))))))))))))),(IF(F28=Standard!$A$20,(IF(I28&lt;Standard!$J$20,"N",IF(I28&lt;=Standard!$K$20,"B",IF(I28&lt;=Standard!$M$20,"S",IF(I28&lt;=Standard!$O$20,"G","E"))))),(IF(F28=Standard!$A$21,((IF(I28&lt;Standard!$J$21,"N",IF(I28&lt;=Standard!$K$21,"B",IF(I28&lt;=Standard!$M$21,"S",IF(I28&lt;=Standard!$O$21,"G","E")))))),(IF(F28=Standard!$A$22,((IF(I28&lt;Standard!$J$22,"N",IF(I28&lt;=Standard!$K$22,"B",IF(I28&lt;=Standard!$M$22,"S",IF(I28&lt;=Standard!$O$22,"G","E")))))),(IF(F28=Standard!$A$23,((IF(I28&lt;Standard!$J$23,"N",IF(I28&lt;=Standard!$K$23,"B",IF(I28&lt;=Standard!$M$23,"S",IF(I28&lt;=Standard!$O$23,"G","E")))))),(IF(F28=Standard!$A$24,((IF(I28&lt;Standard!$J$24,"N",IF(I28&lt;=Standard!$K$24,"B",IF(I28&lt;=Standard!$M$24,"S",IF(I28&lt;=Standard!$O$24,"G","E")))))),(IF(F28=Standard!$A$25,((IF(I28&lt;Standard!$J$25,"N",IF(I28&lt;=Standard!$K$25,"B",IF(I28&lt;=Standard!$M$25,"S",IF(I28&lt;=Standard!$O$25,"G","E")))))),(IF(F28=Standard!$A$26,((IF(I28&lt;Standard!$J$26,"N",IF(I28&lt;=Standard!$K$26,"B",IF(I28&lt;=Standard!$M$26,"S",IF(I28&lt;=Standard!$O$26,"G","E")))))),"")))))))))))))))</f>
        <v/>
      </c>
      <c r="K28" s="26"/>
      <c r="L28" s="28" t="str">
        <f>IF(E28="M",(IF(F28=Standard!$A$8,(IF(K28&lt;Standard!$R$8,"N",IF(K28&lt;=Standard!$S$8,"B",IF(K28&lt;=Standard!$U$8,"S",IF(K28&lt;=Standard!$W$8,"G","E"))))),(IF(F28=Standard!$A$9,((IF(K28&lt;Standard!$R$9,"N",IF(K28&lt;=Standard!$S$9,"B",IF(K28&lt;=Standard!$U$9,"S",IF(K28&lt;=Standard!$W$9,"G","E")))))),(IF(F28=Standard!$A$10,((IF(K28&lt;Standard!$R$10,"N",IF(K28&lt;=Standard!$S$10,"B",IF(K28&lt;=Standard!$U$10,"S",IF(K28&lt;=Standard!$W$10,"G","E")))))),(IF(F28=Standard!$A$11,((IF(K28&lt;Standard!$R$11,"N",IF(K28&lt;=Standard!$S$11,"B",IF(K28&lt;=Standard!$U$11,"S",IF(K28&lt;=Standard!$W$11,"G","E")))))),(IF(F28=Standard!$A$12,((IF(K28&lt;Standard!$R$12,"N",IF(K28&lt;=Standard!$S$12,"B",IF(K28&lt;=Standard!$U$12,"S",IF(K28&lt;=Standard!$W$12,"G","E")))))),(IF(F28=Standard!$A$13,((IF(K28&lt;Standard!$R$13,"N",IF(K28&lt;=Standard!$S$13,"B",IF(K28&lt;=Standard!$U$13,"S",IF(K28&lt;=Standard!$W$13,"G","E")))))),(IF(F28=Standard!$A$14,((IF(K28&lt;Standard!$R$14,"N",IF(K28&lt;=Standard!$S$14,"B",IF(K28&lt;=Standard!$U$14,"S",IF(K28&lt;=Standard!$W$14,"G","E")))))),"")))))))))))))),(IF(F28=Standard!$A$20,(IF(K28&lt;Standard!$R$20,"N",IF(K28&lt;=Standard!$S$20,"B",IF(K28&lt;=Standard!$U$20,"S",IF(K28&lt;=Standard!$W$20,"G","E"))))),(IF(F28=Standard!$A$21,((IF(K28&lt;Standard!$R$21,"N",IF(K28&lt;=Standard!$S$21,"B",IF(K28&lt;=Standard!$U$21,"S",IF(K28&lt;=Standard!$W$21,"G","E")))))),(IF(F28=Standard!$A$22,((IF(K28&lt;Standard!$R$22,"N",IF(K28&lt;=Standard!$S$22,"B",IF(K28&lt;=Standard!$U$22,"S",IF(K28&lt;=Standard!$W$22,"G","E")))))),(IF(F28=Standard!$A$23,((IF(K28&lt;Standard!$R$23,"N",IF(K28&lt;=Standard!$S$23,"B",IF(K28&lt;=Standard!$U$23,"S",IF(K28&lt;=Standard!$W$23,"G","E")))))),(IF(F28=Standard!$A$24,((IF(K28&lt;Standard!$R$24,"N",IF(K28&lt;=Standard!$S$24,"B",IF(K28&lt;=Standard!$U$24,"S",IF(K28&lt;=Standard!$W$24,"G","E")))))),(IF(F28=Standard!$A$25,((IF(K28&lt;Standard!$R$25,"N",IF(K28&lt;=Standard!$S$25,"B",IF(K28&lt;=Standard!$U$25,"S",IF(K28&lt;=Standard!$W$25,"G","E")))))),(IF(F28=Standard!$A$26,((IF(K28&lt;Standard!$R$26,"N",IF(K28&lt;=Standard!$S$26,"B",IF(K28&lt;=Standard!$U$26,"S",IF(K28&lt;=Standard!$W$26,"G","E")))))),"")))))))))))))))</f>
        <v/>
      </c>
      <c r="M28" s="29"/>
      <c r="N28" s="30"/>
      <c r="O28" s="28" t="str">
        <f t="shared" si="0"/>
        <v/>
      </c>
      <c r="P28" s="31"/>
      <c r="Q28" s="32"/>
      <c r="R28" s="27" t="str">
        <f t="shared" si="1"/>
        <v/>
      </c>
      <c r="S28" s="33" t="str">
        <f t="shared" si="2"/>
        <v/>
      </c>
    </row>
    <row r="29" spans="1:19" s="15" customFormat="1" ht="17.25">
      <c r="A29" s="48">
        <f t="shared" si="3"/>
        <v>25</v>
      </c>
      <c r="B29" s="17"/>
      <c r="C29" s="18"/>
      <c r="D29" s="18"/>
      <c r="E29" s="19"/>
      <c r="F29" s="20"/>
      <c r="G29" s="26"/>
      <c r="H29" s="27" t="str">
        <f>IF(E29="M",(IF(F29=Standard!$A$8,(IF(G29&lt;Standard!$B$8,"N",IF(G29&lt;=Standard!$C$8,"B",IF(G29&lt;=Standard!$E$8,"S",IF(G29&lt;=Standard!$G$8,"G","E"))))),(IF(F29=Standard!$A$9,((IF(G29&lt;Standard!$B$9,"N",IF(G29&lt;=Standard!$C$9,"B",IF(G29&lt;=Standard!$E$9,"S",IF(G29&lt;=Standard!$G$9,"G","E")))))),(IF(F29=Standard!$A$10,((IF(G29&lt;Standard!$B$10,"N",IF(G29&lt;=Standard!$C$10,"B",IF(G29&lt;=Standard!$E$10,"S",IF(G29&lt;=Standard!$G$10,"G","E")))))),(IF(F29=Standard!$A$11,((IF(G29&lt;Standard!$B$11,"N",IF(G29&lt;=Standard!$C$11,"B",IF(G29&lt;=Standard!$E$11,"S",IF(G29&lt;=Standard!$G$11,"G","E")))))),(IF(F29=Standard!$A$12,((IF(G29&lt;Standard!$B$12,"N",IF(G29&lt;=Standard!$C$12,"B",IF(G29&lt;=Standard!$E$12,"S",IF(G29&lt;=Standard!$G$12,"G","E")))))),(IF(F29=Standard!$A$13,((IF(G29&lt;Standard!$B$13,"N",IF(G29&lt;=Standard!$C$13,"B",IF(G29&lt;=Standard!$E$13,"S",IF(G29&lt;=Standard!$G$13,"G","E")))))),(IF(F29=Standard!$A$14,((IF(G29&lt;Standard!$B$14,"N",IF(G29&lt;=Standard!$C$14,"B",IF(G29&lt;=Standard!$E$14,"S",IF(G29&lt;=Standard!$G$14,"G","E")))))),"")))))))))))))),(IF(F29=Standard!$A$20,(IF(G29&lt;Standard!$B$20,"N",IF(G29&lt;=Standard!$C$20,"B",IF(G29&lt;=Standard!$E$20,"S",IF(G29&lt;=Standard!$G$20,"G","E"))))),(IF(F29=Standard!$A$21,((IF(G29&lt;Standard!$B$21,"N",IF(G29&lt;=Standard!$C$21,"B",IF(G29&lt;=Standard!$E$21,"S",IF(G29&lt;=Standard!$G$21,"G","E")))))),(IF(F29=Standard!$A$22,((IF(G29&lt;Standard!$B$22,"N",IF(G29&lt;=Standard!$C$22,"B",IF(G29&lt;=Standard!$E$22,"S",IF(G29&lt;=Standard!$G$22,"G","E")))))),(IF(F29=Standard!$A$23,((IF(G29&lt;Standard!$B$23,"N",IF(G29&lt;=Standard!$C$23,"B",IF(G29&lt;=Standard!$E$23,"S",IF(G29&lt;=Standard!$G$23,"G","E")))))),(IF(F29=Standard!$A$24,((IF(G29&lt;Standard!$B$24,"N",IF(G29&lt;=Standard!$C$24,"B",IF(G29&lt;=Standard!$E$24,"S",IF(G29&lt;=Standard!$G$24,"G","E")))))),(IF(F29=Standard!$A$25,((IF(G29&lt;Standard!$B$25,"N",IF(G29&lt;=Standard!$C$25,"B",IF(G29&lt;=Standard!$E$25,"S",IF(G29&lt;=Standard!$G$25,"G","E")))))),(IF(F29=Standard!$A$26,((IF(G29&lt;Standard!$B$26,"N",IF(G29&lt;=Standard!$C$26,"B",IF(G29&lt;=Standard!$E$26,"S",IF(G29&lt;=Standard!$G$26,"G","E")))))),"")))))))))))))))</f>
        <v/>
      </c>
      <c r="I29" s="26"/>
      <c r="J29" s="27" t="str">
        <f>IF(E29="M",(IF(F29=Standard!$A$8,(IF(I29&lt;Standard!$J$8,"N",IF(I29&lt;=Standard!$K$8,"B",IF(I29&lt;=Standard!$M$8,"S",IF(I29&lt;=Standard!$O$8,"G","E"))))),(IF(F29=Standard!$A$9,((IF(I29&lt;Standard!$J$9,"N",IF(I29&lt;=Standard!$K$9,"B",IF(I29&lt;=Standard!$M$9,"S",IF(I29&lt;=Standard!$O$9,"G","E")))))),(IF(F29=Standard!$A$10,((IF(I29&lt;Standard!$J$10,"N",IF(I29&lt;=Standard!$K$10,"B",IF(I29&lt;=Standard!$M$10,"S",IF(I29&lt;=Standard!$O$10,"G","E")))))),(IF(F29=Standard!$A$11,((IF(I29&lt;Standard!$J$11,"N",IF(I29&lt;=Standard!$K$11,"B",IF(I29&lt;=Standard!$M$11,"S",IF(I29&lt;=Standard!$O$11,"G","E")))))),(IF(F29=Standard!$A$12,((IF(I29&lt;Standard!$J$12,"N",IF(I29&lt;=Standard!$K$12,"B",IF(I29&lt;=Standard!$M$12,"S",IF(I29&lt;=Standard!$O$12,"G","E")))))),(IF(F29=Standard!$A$13,((IF(I29&lt;Standard!$J$13,"N",IF(I29&lt;=Standard!$K$13,"B",IF(I29&lt;=Standard!$M$13,"S",IF(I29&lt;=Standard!$O$13,"G","E")))))),(IF(F29=Standard!$A$14,((IF(I29&lt;Standard!$J$14,"N",IF(I29&lt;=Standard!$K$14,"B",IF(I29&lt;=Standard!$M$14,"S",IF(I29&lt;=Standard!$O$14,"G","E")))))),"")))))))))))))),(IF(F29=Standard!$A$20,(IF(I29&lt;Standard!$J$20,"N",IF(I29&lt;=Standard!$K$20,"B",IF(I29&lt;=Standard!$M$20,"S",IF(I29&lt;=Standard!$O$20,"G","E"))))),(IF(F29=Standard!$A$21,((IF(I29&lt;Standard!$J$21,"N",IF(I29&lt;=Standard!$K$21,"B",IF(I29&lt;=Standard!$M$21,"S",IF(I29&lt;=Standard!$O$21,"G","E")))))),(IF(F29=Standard!$A$22,((IF(I29&lt;Standard!$J$22,"N",IF(I29&lt;=Standard!$K$22,"B",IF(I29&lt;=Standard!$M$22,"S",IF(I29&lt;=Standard!$O$22,"G","E")))))),(IF(F29=Standard!$A$23,((IF(I29&lt;Standard!$J$23,"N",IF(I29&lt;=Standard!$K$23,"B",IF(I29&lt;=Standard!$M$23,"S",IF(I29&lt;=Standard!$O$23,"G","E")))))),(IF(F29=Standard!$A$24,((IF(I29&lt;Standard!$J$24,"N",IF(I29&lt;=Standard!$K$24,"B",IF(I29&lt;=Standard!$M$24,"S",IF(I29&lt;=Standard!$O$24,"G","E")))))),(IF(F29=Standard!$A$25,((IF(I29&lt;Standard!$J$25,"N",IF(I29&lt;=Standard!$K$25,"B",IF(I29&lt;=Standard!$M$25,"S",IF(I29&lt;=Standard!$O$25,"G","E")))))),(IF(F29=Standard!$A$26,((IF(I29&lt;Standard!$J$26,"N",IF(I29&lt;=Standard!$K$26,"B",IF(I29&lt;=Standard!$M$26,"S",IF(I29&lt;=Standard!$O$26,"G","E")))))),"")))))))))))))))</f>
        <v/>
      </c>
      <c r="K29" s="26"/>
      <c r="L29" s="28" t="str">
        <f>IF(E29="M",(IF(F29=Standard!$A$8,(IF(K29&lt;Standard!$R$8,"N",IF(K29&lt;=Standard!$S$8,"B",IF(K29&lt;=Standard!$U$8,"S",IF(K29&lt;=Standard!$W$8,"G","E"))))),(IF(F29=Standard!$A$9,((IF(K29&lt;Standard!$R$9,"N",IF(K29&lt;=Standard!$S$9,"B",IF(K29&lt;=Standard!$U$9,"S",IF(K29&lt;=Standard!$W$9,"G","E")))))),(IF(F29=Standard!$A$10,((IF(K29&lt;Standard!$R$10,"N",IF(K29&lt;=Standard!$S$10,"B",IF(K29&lt;=Standard!$U$10,"S",IF(K29&lt;=Standard!$W$10,"G","E")))))),(IF(F29=Standard!$A$11,((IF(K29&lt;Standard!$R$11,"N",IF(K29&lt;=Standard!$S$11,"B",IF(K29&lt;=Standard!$U$11,"S",IF(K29&lt;=Standard!$W$11,"G","E")))))),(IF(F29=Standard!$A$12,((IF(K29&lt;Standard!$R$12,"N",IF(K29&lt;=Standard!$S$12,"B",IF(K29&lt;=Standard!$U$12,"S",IF(K29&lt;=Standard!$W$12,"G","E")))))),(IF(F29=Standard!$A$13,((IF(K29&lt;Standard!$R$13,"N",IF(K29&lt;=Standard!$S$13,"B",IF(K29&lt;=Standard!$U$13,"S",IF(K29&lt;=Standard!$W$13,"G","E")))))),(IF(F29=Standard!$A$14,((IF(K29&lt;Standard!$R$14,"N",IF(K29&lt;=Standard!$S$14,"B",IF(K29&lt;=Standard!$U$14,"S",IF(K29&lt;=Standard!$W$14,"G","E")))))),"")))))))))))))),(IF(F29=Standard!$A$20,(IF(K29&lt;Standard!$R$20,"N",IF(K29&lt;=Standard!$S$20,"B",IF(K29&lt;=Standard!$U$20,"S",IF(K29&lt;=Standard!$W$20,"G","E"))))),(IF(F29=Standard!$A$21,((IF(K29&lt;Standard!$R$21,"N",IF(K29&lt;=Standard!$S$21,"B",IF(K29&lt;=Standard!$U$21,"S",IF(K29&lt;=Standard!$W$21,"G","E")))))),(IF(F29=Standard!$A$22,((IF(K29&lt;Standard!$R$22,"N",IF(K29&lt;=Standard!$S$22,"B",IF(K29&lt;=Standard!$U$22,"S",IF(K29&lt;=Standard!$W$22,"G","E")))))),(IF(F29=Standard!$A$23,((IF(K29&lt;Standard!$R$23,"N",IF(K29&lt;=Standard!$S$23,"B",IF(K29&lt;=Standard!$U$23,"S",IF(K29&lt;=Standard!$W$23,"G","E")))))),(IF(F29=Standard!$A$24,((IF(K29&lt;Standard!$R$24,"N",IF(K29&lt;=Standard!$S$24,"B",IF(K29&lt;=Standard!$U$24,"S",IF(K29&lt;=Standard!$W$24,"G","E")))))),(IF(F29=Standard!$A$25,((IF(K29&lt;Standard!$R$25,"N",IF(K29&lt;=Standard!$S$25,"B",IF(K29&lt;=Standard!$U$25,"S",IF(K29&lt;=Standard!$W$25,"G","E")))))),(IF(F29=Standard!$A$26,((IF(K29&lt;Standard!$R$26,"N",IF(K29&lt;=Standard!$S$26,"B",IF(K29&lt;=Standard!$U$26,"S",IF(K29&lt;=Standard!$W$26,"G","E")))))),"")))))))))))))))</f>
        <v/>
      </c>
      <c r="M29" s="29"/>
      <c r="N29" s="30"/>
      <c r="O29" s="28" t="str">
        <f t="shared" si="0"/>
        <v/>
      </c>
      <c r="P29" s="31"/>
      <c r="Q29" s="32"/>
      <c r="R29" s="27" t="str">
        <f t="shared" si="1"/>
        <v/>
      </c>
      <c r="S29" s="33" t="str">
        <f t="shared" si="2"/>
        <v/>
      </c>
    </row>
    <row r="30" spans="1:19" s="15" customFormat="1" ht="17.25">
      <c r="A30" s="48">
        <f t="shared" si="3"/>
        <v>26</v>
      </c>
      <c r="B30" s="17"/>
      <c r="C30" s="18"/>
      <c r="D30" s="18"/>
      <c r="E30" s="19"/>
      <c r="F30" s="20"/>
      <c r="G30" s="26"/>
      <c r="H30" s="27" t="str">
        <f>IF(E30="M",(IF(F30=Standard!$A$8,(IF(G30&lt;Standard!$B$8,"N",IF(G30&lt;=Standard!$C$8,"B",IF(G30&lt;=Standard!$E$8,"S",IF(G30&lt;=Standard!$G$8,"G","E"))))),(IF(F30=Standard!$A$9,((IF(G30&lt;Standard!$B$9,"N",IF(G30&lt;=Standard!$C$9,"B",IF(G30&lt;=Standard!$E$9,"S",IF(G30&lt;=Standard!$G$9,"G","E")))))),(IF(F30=Standard!$A$10,((IF(G30&lt;Standard!$B$10,"N",IF(G30&lt;=Standard!$C$10,"B",IF(G30&lt;=Standard!$E$10,"S",IF(G30&lt;=Standard!$G$10,"G","E")))))),(IF(F30=Standard!$A$11,((IF(G30&lt;Standard!$B$11,"N",IF(G30&lt;=Standard!$C$11,"B",IF(G30&lt;=Standard!$E$11,"S",IF(G30&lt;=Standard!$G$11,"G","E")))))),(IF(F30=Standard!$A$12,((IF(G30&lt;Standard!$B$12,"N",IF(G30&lt;=Standard!$C$12,"B",IF(G30&lt;=Standard!$E$12,"S",IF(G30&lt;=Standard!$G$12,"G","E")))))),(IF(F30=Standard!$A$13,((IF(G30&lt;Standard!$B$13,"N",IF(G30&lt;=Standard!$C$13,"B",IF(G30&lt;=Standard!$E$13,"S",IF(G30&lt;=Standard!$G$13,"G","E")))))),(IF(F30=Standard!$A$14,((IF(G30&lt;Standard!$B$14,"N",IF(G30&lt;=Standard!$C$14,"B",IF(G30&lt;=Standard!$E$14,"S",IF(G30&lt;=Standard!$G$14,"G","E")))))),"")))))))))))))),(IF(F30=Standard!$A$20,(IF(G30&lt;Standard!$B$20,"N",IF(G30&lt;=Standard!$C$20,"B",IF(G30&lt;=Standard!$E$20,"S",IF(G30&lt;=Standard!$G$20,"G","E"))))),(IF(F30=Standard!$A$21,((IF(G30&lt;Standard!$B$21,"N",IF(G30&lt;=Standard!$C$21,"B",IF(G30&lt;=Standard!$E$21,"S",IF(G30&lt;=Standard!$G$21,"G","E")))))),(IF(F30=Standard!$A$22,((IF(G30&lt;Standard!$B$22,"N",IF(G30&lt;=Standard!$C$22,"B",IF(G30&lt;=Standard!$E$22,"S",IF(G30&lt;=Standard!$G$22,"G","E")))))),(IF(F30=Standard!$A$23,((IF(G30&lt;Standard!$B$23,"N",IF(G30&lt;=Standard!$C$23,"B",IF(G30&lt;=Standard!$E$23,"S",IF(G30&lt;=Standard!$G$23,"G","E")))))),(IF(F30=Standard!$A$24,((IF(G30&lt;Standard!$B$24,"N",IF(G30&lt;=Standard!$C$24,"B",IF(G30&lt;=Standard!$E$24,"S",IF(G30&lt;=Standard!$G$24,"G","E")))))),(IF(F30=Standard!$A$25,((IF(G30&lt;Standard!$B$25,"N",IF(G30&lt;=Standard!$C$25,"B",IF(G30&lt;=Standard!$E$25,"S",IF(G30&lt;=Standard!$G$25,"G","E")))))),(IF(F30=Standard!$A$26,((IF(G30&lt;Standard!$B$26,"N",IF(G30&lt;=Standard!$C$26,"B",IF(G30&lt;=Standard!$E$26,"S",IF(G30&lt;=Standard!$G$26,"G","E")))))),"")))))))))))))))</f>
        <v/>
      </c>
      <c r="I30" s="26"/>
      <c r="J30" s="27" t="str">
        <f>IF(E30="M",(IF(F30=Standard!$A$8,(IF(I30&lt;Standard!$J$8,"N",IF(I30&lt;=Standard!$K$8,"B",IF(I30&lt;=Standard!$M$8,"S",IF(I30&lt;=Standard!$O$8,"G","E"))))),(IF(F30=Standard!$A$9,((IF(I30&lt;Standard!$J$9,"N",IF(I30&lt;=Standard!$K$9,"B",IF(I30&lt;=Standard!$M$9,"S",IF(I30&lt;=Standard!$O$9,"G","E")))))),(IF(F30=Standard!$A$10,((IF(I30&lt;Standard!$J$10,"N",IF(I30&lt;=Standard!$K$10,"B",IF(I30&lt;=Standard!$M$10,"S",IF(I30&lt;=Standard!$O$10,"G","E")))))),(IF(F30=Standard!$A$11,((IF(I30&lt;Standard!$J$11,"N",IF(I30&lt;=Standard!$K$11,"B",IF(I30&lt;=Standard!$M$11,"S",IF(I30&lt;=Standard!$O$11,"G","E")))))),(IF(F30=Standard!$A$12,((IF(I30&lt;Standard!$J$12,"N",IF(I30&lt;=Standard!$K$12,"B",IF(I30&lt;=Standard!$M$12,"S",IF(I30&lt;=Standard!$O$12,"G","E")))))),(IF(F30=Standard!$A$13,((IF(I30&lt;Standard!$J$13,"N",IF(I30&lt;=Standard!$K$13,"B",IF(I30&lt;=Standard!$M$13,"S",IF(I30&lt;=Standard!$O$13,"G","E")))))),(IF(F30=Standard!$A$14,((IF(I30&lt;Standard!$J$14,"N",IF(I30&lt;=Standard!$K$14,"B",IF(I30&lt;=Standard!$M$14,"S",IF(I30&lt;=Standard!$O$14,"G","E")))))),"")))))))))))))),(IF(F30=Standard!$A$20,(IF(I30&lt;Standard!$J$20,"N",IF(I30&lt;=Standard!$K$20,"B",IF(I30&lt;=Standard!$M$20,"S",IF(I30&lt;=Standard!$O$20,"G","E"))))),(IF(F30=Standard!$A$21,((IF(I30&lt;Standard!$J$21,"N",IF(I30&lt;=Standard!$K$21,"B",IF(I30&lt;=Standard!$M$21,"S",IF(I30&lt;=Standard!$O$21,"G","E")))))),(IF(F30=Standard!$A$22,((IF(I30&lt;Standard!$J$22,"N",IF(I30&lt;=Standard!$K$22,"B",IF(I30&lt;=Standard!$M$22,"S",IF(I30&lt;=Standard!$O$22,"G","E")))))),(IF(F30=Standard!$A$23,((IF(I30&lt;Standard!$J$23,"N",IF(I30&lt;=Standard!$K$23,"B",IF(I30&lt;=Standard!$M$23,"S",IF(I30&lt;=Standard!$O$23,"G","E")))))),(IF(F30=Standard!$A$24,((IF(I30&lt;Standard!$J$24,"N",IF(I30&lt;=Standard!$K$24,"B",IF(I30&lt;=Standard!$M$24,"S",IF(I30&lt;=Standard!$O$24,"G","E")))))),(IF(F30=Standard!$A$25,((IF(I30&lt;Standard!$J$25,"N",IF(I30&lt;=Standard!$K$25,"B",IF(I30&lt;=Standard!$M$25,"S",IF(I30&lt;=Standard!$O$25,"G","E")))))),(IF(F30=Standard!$A$26,((IF(I30&lt;Standard!$J$26,"N",IF(I30&lt;=Standard!$K$26,"B",IF(I30&lt;=Standard!$M$26,"S",IF(I30&lt;=Standard!$O$26,"G","E")))))),"")))))))))))))))</f>
        <v/>
      </c>
      <c r="K30" s="26"/>
      <c r="L30" s="28" t="str">
        <f>IF(E30="M",(IF(F30=Standard!$A$8,(IF(K30&lt;Standard!$R$8,"N",IF(K30&lt;=Standard!$S$8,"B",IF(K30&lt;=Standard!$U$8,"S",IF(K30&lt;=Standard!$W$8,"G","E"))))),(IF(F30=Standard!$A$9,((IF(K30&lt;Standard!$R$9,"N",IF(K30&lt;=Standard!$S$9,"B",IF(K30&lt;=Standard!$U$9,"S",IF(K30&lt;=Standard!$W$9,"G","E")))))),(IF(F30=Standard!$A$10,((IF(K30&lt;Standard!$R$10,"N",IF(K30&lt;=Standard!$S$10,"B",IF(K30&lt;=Standard!$U$10,"S",IF(K30&lt;=Standard!$W$10,"G","E")))))),(IF(F30=Standard!$A$11,((IF(K30&lt;Standard!$R$11,"N",IF(K30&lt;=Standard!$S$11,"B",IF(K30&lt;=Standard!$U$11,"S",IF(K30&lt;=Standard!$W$11,"G","E")))))),(IF(F30=Standard!$A$12,((IF(K30&lt;Standard!$R$12,"N",IF(K30&lt;=Standard!$S$12,"B",IF(K30&lt;=Standard!$U$12,"S",IF(K30&lt;=Standard!$W$12,"G","E")))))),(IF(F30=Standard!$A$13,((IF(K30&lt;Standard!$R$13,"N",IF(K30&lt;=Standard!$S$13,"B",IF(K30&lt;=Standard!$U$13,"S",IF(K30&lt;=Standard!$W$13,"G","E")))))),(IF(F30=Standard!$A$14,((IF(K30&lt;Standard!$R$14,"N",IF(K30&lt;=Standard!$S$14,"B",IF(K30&lt;=Standard!$U$14,"S",IF(K30&lt;=Standard!$W$14,"G","E")))))),"")))))))))))))),(IF(F30=Standard!$A$20,(IF(K30&lt;Standard!$R$20,"N",IF(K30&lt;=Standard!$S$20,"B",IF(K30&lt;=Standard!$U$20,"S",IF(K30&lt;=Standard!$W$20,"G","E"))))),(IF(F30=Standard!$A$21,((IF(K30&lt;Standard!$R$21,"N",IF(K30&lt;=Standard!$S$21,"B",IF(K30&lt;=Standard!$U$21,"S",IF(K30&lt;=Standard!$W$21,"G","E")))))),(IF(F30=Standard!$A$22,((IF(K30&lt;Standard!$R$22,"N",IF(K30&lt;=Standard!$S$22,"B",IF(K30&lt;=Standard!$U$22,"S",IF(K30&lt;=Standard!$W$22,"G","E")))))),(IF(F30=Standard!$A$23,((IF(K30&lt;Standard!$R$23,"N",IF(K30&lt;=Standard!$S$23,"B",IF(K30&lt;=Standard!$U$23,"S",IF(K30&lt;=Standard!$W$23,"G","E")))))),(IF(F30=Standard!$A$24,((IF(K30&lt;Standard!$R$24,"N",IF(K30&lt;=Standard!$S$24,"B",IF(K30&lt;=Standard!$U$24,"S",IF(K30&lt;=Standard!$W$24,"G","E")))))),(IF(F30=Standard!$A$25,((IF(K30&lt;Standard!$R$25,"N",IF(K30&lt;=Standard!$S$25,"B",IF(K30&lt;=Standard!$U$25,"S",IF(K30&lt;=Standard!$W$25,"G","E")))))),(IF(F30=Standard!$A$26,((IF(K30&lt;Standard!$R$26,"N",IF(K30&lt;=Standard!$S$26,"B",IF(K30&lt;=Standard!$U$26,"S",IF(K30&lt;=Standard!$W$26,"G","E")))))),"")))))))))))))))</f>
        <v/>
      </c>
      <c r="M30" s="29"/>
      <c r="N30" s="30"/>
      <c r="O30" s="28" t="str">
        <f t="shared" si="0"/>
        <v/>
      </c>
      <c r="P30" s="31"/>
      <c r="Q30" s="32"/>
      <c r="R30" s="27" t="str">
        <f t="shared" si="1"/>
        <v/>
      </c>
      <c r="S30" s="33" t="str">
        <f t="shared" si="2"/>
        <v/>
      </c>
    </row>
    <row r="31" spans="1:19" s="15" customFormat="1" ht="17.25">
      <c r="A31" s="48">
        <f t="shared" si="3"/>
        <v>27</v>
      </c>
      <c r="B31" s="17"/>
      <c r="C31" s="18"/>
      <c r="D31" s="18"/>
      <c r="E31" s="19"/>
      <c r="F31" s="20"/>
      <c r="G31" s="26"/>
      <c r="H31" s="27" t="str">
        <f>IF(E31="M",(IF(F31=Standard!$A$8,(IF(G31&lt;Standard!$B$8,"N",IF(G31&lt;=Standard!$C$8,"B",IF(G31&lt;=Standard!$E$8,"S",IF(G31&lt;=Standard!$G$8,"G","E"))))),(IF(F31=Standard!$A$9,((IF(G31&lt;Standard!$B$9,"N",IF(G31&lt;=Standard!$C$9,"B",IF(G31&lt;=Standard!$E$9,"S",IF(G31&lt;=Standard!$G$9,"G","E")))))),(IF(F31=Standard!$A$10,((IF(G31&lt;Standard!$B$10,"N",IF(G31&lt;=Standard!$C$10,"B",IF(G31&lt;=Standard!$E$10,"S",IF(G31&lt;=Standard!$G$10,"G","E")))))),(IF(F31=Standard!$A$11,((IF(G31&lt;Standard!$B$11,"N",IF(G31&lt;=Standard!$C$11,"B",IF(G31&lt;=Standard!$E$11,"S",IF(G31&lt;=Standard!$G$11,"G","E")))))),(IF(F31=Standard!$A$12,((IF(G31&lt;Standard!$B$12,"N",IF(G31&lt;=Standard!$C$12,"B",IF(G31&lt;=Standard!$E$12,"S",IF(G31&lt;=Standard!$G$12,"G","E")))))),(IF(F31=Standard!$A$13,((IF(G31&lt;Standard!$B$13,"N",IF(G31&lt;=Standard!$C$13,"B",IF(G31&lt;=Standard!$E$13,"S",IF(G31&lt;=Standard!$G$13,"G","E")))))),(IF(F31=Standard!$A$14,((IF(G31&lt;Standard!$B$14,"N",IF(G31&lt;=Standard!$C$14,"B",IF(G31&lt;=Standard!$E$14,"S",IF(G31&lt;=Standard!$G$14,"G","E")))))),"")))))))))))))),(IF(F31=Standard!$A$20,(IF(G31&lt;Standard!$B$20,"N",IF(G31&lt;=Standard!$C$20,"B",IF(G31&lt;=Standard!$E$20,"S",IF(G31&lt;=Standard!$G$20,"G","E"))))),(IF(F31=Standard!$A$21,((IF(G31&lt;Standard!$B$21,"N",IF(G31&lt;=Standard!$C$21,"B",IF(G31&lt;=Standard!$E$21,"S",IF(G31&lt;=Standard!$G$21,"G","E")))))),(IF(F31=Standard!$A$22,((IF(G31&lt;Standard!$B$22,"N",IF(G31&lt;=Standard!$C$22,"B",IF(G31&lt;=Standard!$E$22,"S",IF(G31&lt;=Standard!$G$22,"G","E")))))),(IF(F31=Standard!$A$23,((IF(G31&lt;Standard!$B$23,"N",IF(G31&lt;=Standard!$C$23,"B",IF(G31&lt;=Standard!$E$23,"S",IF(G31&lt;=Standard!$G$23,"G","E")))))),(IF(F31=Standard!$A$24,((IF(G31&lt;Standard!$B$24,"N",IF(G31&lt;=Standard!$C$24,"B",IF(G31&lt;=Standard!$E$24,"S",IF(G31&lt;=Standard!$G$24,"G","E")))))),(IF(F31=Standard!$A$25,((IF(G31&lt;Standard!$B$25,"N",IF(G31&lt;=Standard!$C$25,"B",IF(G31&lt;=Standard!$E$25,"S",IF(G31&lt;=Standard!$G$25,"G","E")))))),(IF(F31=Standard!$A$26,((IF(G31&lt;Standard!$B$26,"N",IF(G31&lt;=Standard!$C$26,"B",IF(G31&lt;=Standard!$E$26,"S",IF(G31&lt;=Standard!$G$26,"G","E")))))),"")))))))))))))))</f>
        <v/>
      </c>
      <c r="I31" s="26"/>
      <c r="J31" s="27" t="str">
        <f>IF(E31="M",(IF(F31=Standard!$A$8,(IF(I31&lt;Standard!$J$8,"N",IF(I31&lt;=Standard!$K$8,"B",IF(I31&lt;=Standard!$M$8,"S",IF(I31&lt;=Standard!$O$8,"G","E"))))),(IF(F31=Standard!$A$9,((IF(I31&lt;Standard!$J$9,"N",IF(I31&lt;=Standard!$K$9,"B",IF(I31&lt;=Standard!$M$9,"S",IF(I31&lt;=Standard!$O$9,"G","E")))))),(IF(F31=Standard!$A$10,((IF(I31&lt;Standard!$J$10,"N",IF(I31&lt;=Standard!$K$10,"B",IF(I31&lt;=Standard!$M$10,"S",IF(I31&lt;=Standard!$O$10,"G","E")))))),(IF(F31=Standard!$A$11,((IF(I31&lt;Standard!$J$11,"N",IF(I31&lt;=Standard!$K$11,"B",IF(I31&lt;=Standard!$M$11,"S",IF(I31&lt;=Standard!$O$11,"G","E")))))),(IF(F31=Standard!$A$12,((IF(I31&lt;Standard!$J$12,"N",IF(I31&lt;=Standard!$K$12,"B",IF(I31&lt;=Standard!$M$12,"S",IF(I31&lt;=Standard!$O$12,"G","E")))))),(IF(F31=Standard!$A$13,((IF(I31&lt;Standard!$J$13,"N",IF(I31&lt;=Standard!$K$13,"B",IF(I31&lt;=Standard!$M$13,"S",IF(I31&lt;=Standard!$O$13,"G","E")))))),(IF(F31=Standard!$A$14,((IF(I31&lt;Standard!$J$14,"N",IF(I31&lt;=Standard!$K$14,"B",IF(I31&lt;=Standard!$M$14,"S",IF(I31&lt;=Standard!$O$14,"G","E")))))),"")))))))))))))),(IF(F31=Standard!$A$20,(IF(I31&lt;Standard!$J$20,"N",IF(I31&lt;=Standard!$K$20,"B",IF(I31&lt;=Standard!$M$20,"S",IF(I31&lt;=Standard!$O$20,"G","E"))))),(IF(F31=Standard!$A$21,((IF(I31&lt;Standard!$J$21,"N",IF(I31&lt;=Standard!$K$21,"B",IF(I31&lt;=Standard!$M$21,"S",IF(I31&lt;=Standard!$O$21,"G","E")))))),(IF(F31=Standard!$A$22,((IF(I31&lt;Standard!$J$22,"N",IF(I31&lt;=Standard!$K$22,"B",IF(I31&lt;=Standard!$M$22,"S",IF(I31&lt;=Standard!$O$22,"G","E")))))),(IF(F31=Standard!$A$23,((IF(I31&lt;Standard!$J$23,"N",IF(I31&lt;=Standard!$K$23,"B",IF(I31&lt;=Standard!$M$23,"S",IF(I31&lt;=Standard!$O$23,"G","E")))))),(IF(F31=Standard!$A$24,((IF(I31&lt;Standard!$J$24,"N",IF(I31&lt;=Standard!$K$24,"B",IF(I31&lt;=Standard!$M$24,"S",IF(I31&lt;=Standard!$O$24,"G","E")))))),(IF(F31=Standard!$A$25,((IF(I31&lt;Standard!$J$25,"N",IF(I31&lt;=Standard!$K$25,"B",IF(I31&lt;=Standard!$M$25,"S",IF(I31&lt;=Standard!$O$25,"G","E")))))),(IF(F31=Standard!$A$26,((IF(I31&lt;Standard!$J$26,"N",IF(I31&lt;=Standard!$K$26,"B",IF(I31&lt;=Standard!$M$26,"S",IF(I31&lt;=Standard!$O$26,"G","E")))))),"")))))))))))))))</f>
        <v/>
      </c>
      <c r="K31" s="26"/>
      <c r="L31" s="28" t="str">
        <f>IF(E31="M",(IF(F31=Standard!$A$8,(IF(K31&lt;Standard!$R$8,"N",IF(K31&lt;=Standard!$S$8,"B",IF(K31&lt;=Standard!$U$8,"S",IF(K31&lt;=Standard!$W$8,"G","E"))))),(IF(F31=Standard!$A$9,((IF(K31&lt;Standard!$R$9,"N",IF(K31&lt;=Standard!$S$9,"B",IF(K31&lt;=Standard!$U$9,"S",IF(K31&lt;=Standard!$W$9,"G","E")))))),(IF(F31=Standard!$A$10,((IF(K31&lt;Standard!$R$10,"N",IF(K31&lt;=Standard!$S$10,"B",IF(K31&lt;=Standard!$U$10,"S",IF(K31&lt;=Standard!$W$10,"G","E")))))),(IF(F31=Standard!$A$11,((IF(K31&lt;Standard!$R$11,"N",IF(K31&lt;=Standard!$S$11,"B",IF(K31&lt;=Standard!$U$11,"S",IF(K31&lt;=Standard!$W$11,"G","E")))))),(IF(F31=Standard!$A$12,((IF(K31&lt;Standard!$R$12,"N",IF(K31&lt;=Standard!$S$12,"B",IF(K31&lt;=Standard!$U$12,"S",IF(K31&lt;=Standard!$W$12,"G","E")))))),(IF(F31=Standard!$A$13,((IF(K31&lt;Standard!$R$13,"N",IF(K31&lt;=Standard!$S$13,"B",IF(K31&lt;=Standard!$U$13,"S",IF(K31&lt;=Standard!$W$13,"G","E")))))),(IF(F31=Standard!$A$14,((IF(K31&lt;Standard!$R$14,"N",IF(K31&lt;=Standard!$S$14,"B",IF(K31&lt;=Standard!$U$14,"S",IF(K31&lt;=Standard!$W$14,"G","E")))))),"")))))))))))))),(IF(F31=Standard!$A$20,(IF(K31&lt;Standard!$R$20,"N",IF(K31&lt;=Standard!$S$20,"B",IF(K31&lt;=Standard!$U$20,"S",IF(K31&lt;=Standard!$W$20,"G","E"))))),(IF(F31=Standard!$A$21,((IF(K31&lt;Standard!$R$21,"N",IF(K31&lt;=Standard!$S$21,"B",IF(K31&lt;=Standard!$U$21,"S",IF(K31&lt;=Standard!$W$21,"G","E")))))),(IF(F31=Standard!$A$22,((IF(K31&lt;Standard!$R$22,"N",IF(K31&lt;=Standard!$S$22,"B",IF(K31&lt;=Standard!$U$22,"S",IF(K31&lt;=Standard!$W$22,"G","E")))))),(IF(F31=Standard!$A$23,((IF(K31&lt;Standard!$R$23,"N",IF(K31&lt;=Standard!$S$23,"B",IF(K31&lt;=Standard!$U$23,"S",IF(K31&lt;=Standard!$W$23,"G","E")))))),(IF(F31=Standard!$A$24,((IF(K31&lt;Standard!$R$24,"N",IF(K31&lt;=Standard!$S$24,"B",IF(K31&lt;=Standard!$U$24,"S",IF(K31&lt;=Standard!$W$24,"G","E")))))),(IF(F31=Standard!$A$25,((IF(K31&lt;Standard!$R$25,"N",IF(K31&lt;=Standard!$S$25,"B",IF(K31&lt;=Standard!$U$25,"S",IF(K31&lt;=Standard!$W$25,"G","E")))))),(IF(F31=Standard!$A$26,((IF(K31&lt;Standard!$R$26,"N",IF(K31&lt;=Standard!$S$26,"B",IF(K31&lt;=Standard!$U$26,"S",IF(K31&lt;=Standard!$W$26,"G","E")))))),"")))))))))))))))</f>
        <v/>
      </c>
      <c r="M31" s="29"/>
      <c r="N31" s="30"/>
      <c r="O31" s="28" t="str">
        <f t="shared" si="0"/>
        <v/>
      </c>
      <c r="P31" s="31"/>
      <c r="Q31" s="32"/>
      <c r="R31" s="27" t="str">
        <f t="shared" si="1"/>
        <v/>
      </c>
      <c r="S31" s="33" t="str">
        <f t="shared" si="2"/>
        <v/>
      </c>
    </row>
    <row r="32" spans="1:19" s="15" customFormat="1" ht="17.25">
      <c r="A32" s="48">
        <f t="shared" si="3"/>
        <v>28</v>
      </c>
      <c r="B32" s="17"/>
      <c r="C32" s="18"/>
      <c r="D32" s="18"/>
      <c r="E32" s="19"/>
      <c r="F32" s="20"/>
      <c r="G32" s="26"/>
      <c r="H32" s="27" t="str">
        <f>IF(E32="M",(IF(F32=Standard!$A$8,(IF(G32&lt;Standard!$B$8,"N",IF(G32&lt;=Standard!$C$8,"B",IF(G32&lt;=Standard!$E$8,"S",IF(G32&lt;=Standard!$G$8,"G","E"))))),(IF(F32=Standard!$A$9,((IF(G32&lt;Standard!$B$9,"N",IF(G32&lt;=Standard!$C$9,"B",IF(G32&lt;=Standard!$E$9,"S",IF(G32&lt;=Standard!$G$9,"G","E")))))),(IF(F32=Standard!$A$10,((IF(G32&lt;Standard!$B$10,"N",IF(G32&lt;=Standard!$C$10,"B",IF(G32&lt;=Standard!$E$10,"S",IF(G32&lt;=Standard!$G$10,"G","E")))))),(IF(F32=Standard!$A$11,((IF(G32&lt;Standard!$B$11,"N",IF(G32&lt;=Standard!$C$11,"B",IF(G32&lt;=Standard!$E$11,"S",IF(G32&lt;=Standard!$G$11,"G","E")))))),(IF(F32=Standard!$A$12,((IF(G32&lt;Standard!$B$12,"N",IF(G32&lt;=Standard!$C$12,"B",IF(G32&lt;=Standard!$E$12,"S",IF(G32&lt;=Standard!$G$12,"G","E")))))),(IF(F32=Standard!$A$13,((IF(G32&lt;Standard!$B$13,"N",IF(G32&lt;=Standard!$C$13,"B",IF(G32&lt;=Standard!$E$13,"S",IF(G32&lt;=Standard!$G$13,"G","E")))))),(IF(F32=Standard!$A$14,((IF(G32&lt;Standard!$B$14,"N",IF(G32&lt;=Standard!$C$14,"B",IF(G32&lt;=Standard!$E$14,"S",IF(G32&lt;=Standard!$G$14,"G","E")))))),"")))))))))))))),(IF(F32=Standard!$A$20,(IF(G32&lt;Standard!$B$20,"N",IF(G32&lt;=Standard!$C$20,"B",IF(G32&lt;=Standard!$E$20,"S",IF(G32&lt;=Standard!$G$20,"G","E"))))),(IF(F32=Standard!$A$21,((IF(G32&lt;Standard!$B$21,"N",IF(G32&lt;=Standard!$C$21,"B",IF(G32&lt;=Standard!$E$21,"S",IF(G32&lt;=Standard!$G$21,"G","E")))))),(IF(F32=Standard!$A$22,((IF(G32&lt;Standard!$B$22,"N",IF(G32&lt;=Standard!$C$22,"B",IF(G32&lt;=Standard!$E$22,"S",IF(G32&lt;=Standard!$G$22,"G","E")))))),(IF(F32=Standard!$A$23,((IF(G32&lt;Standard!$B$23,"N",IF(G32&lt;=Standard!$C$23,"B",IF(G32&lt;=Standard!$E$23,"S",IF(G32&lt;=Standard!$G$23,"G","E")))))),(IF(F32=Standard!$A$24,((IF(G32&lt;Standard!$B$24,"N",IF(G32&lt;=Standard!$C$24,"B",IF(G32&lt;=Standard!$E$24,"S",IF(G32&lt;=Standard!$G$24,"G","E")))))),(IF(F32=Standard!$A$25,((IF(G32&lt;Standard!$B$25,"N",IF(G32&lt;=Standard!$C$25,"B",IF(G32&lt;=Standard!$E$25,"S",IF(G32&lt;=Standard!$G$25,"G","E")))))),(IF(F32=Standard!$A$26,((IF(G32&lt;Standard!$B$26,"N",IF(G32&lt;=Standard!$C$26,"B",IF(G32&lt;=Standard!$E$26,"S",IF(G32&lt;=Standard!$G$26,"G","E")))))),"")))))))))))))))</f>
        <v/>
      </c>
      <c r="I32" s="26"/>
      <c r="J32" s="27" t="str">
        <f>IF(E32="M",(IF(F32=Standard!$A$8,(IF(I32&lt;Standard!$J$8,"N",IF(I32&lt;=Standard!$K$8,"B",IF(I32&lt;=Standard!$M$8,"S",IF(I32&lt;=Standard!$O$8,"G","E"))))),(IF(F32=Standard!$A$9,((IF(I32&lt;Standard!$J$9,"N",IF(I32&lt;=Standard!$K$9,"B",IF(I32&lt;=Standard!$M$9,"S",IF(I32&lt;=Standard!$O$9,"G","E")))))),(IF(F32=Standard!$A$10,((IF(I32&lt;Standard!$J$10,"N",IF(I32&lt;=Standard!$K$10,"B",IF(I32&lt;=Standard!$M$10,"S",IF(I32&lt;=Standard!$O$10,"G","E")))))),(IF(F32=Standard!$A$11,((IF(I32&lt;Standard!$J$11,"N",IF(I32&lt;=Standard!$K$11,"B",IF(I32&lt;=Standard!$M$11,"S",IF(I32&lt;=Standard!$O$11,"G","E")))))),(IF(F32=Standard!$A$12,((IF(I32&lt;Standard!$J$12,"N",IF(I32&lt;=Standard!$K$12,"B",IF(I32&lt;=Standard!$M$12,"S",IF(I32&lt;=Standard!$O$12,"G","E")))))),(IF(F32=Standard!$A$13,((IF(I32&lt;Standard!$J$13,"N",IF(I32&lt;=Standard!$K$13,"B",IF(I32&lt;=Standard!$M$13,"S",IF(I32&lt;=Standard!$O$13,"G","E")))))),(IF(F32=Standard!$A$14,((IF(I32&lt;Standard!$J$14,"N",IF(I32&lt;=Standard!$K$14,"B",IF(I32&lt;=Standard!$M$14,"S",IF(I32&lt;=Standard!$O$14,"G","E")))))),"")))))))))))))),(IF(F32=Standard!$A$20,(IF(I32&lt;Standard!$J$20,"N",IF(I32&lt;=Standard!$K$20,"B",IF(I32&lt;=Standard!$M$20,"S",IF(I32&lt;=Standard!$O$20,"G","E"))))),(IF(F32=Standard!$A$21,((IF(I32&lt;Standard!$J$21,"N",IF(I32&lt;=Standard!$K$21,"B",IF(I32&lt;=Standard!$M$21,"S",IF(I32&lt;=Standard!$O$21,"G","E")))))),(IF(F32=Standard!$A$22,((IF(I32&lt;Standard!$J$22,"N",IF(I32&lt;=Standard!$K$22,"B",IF(I32&lt;=Standard!$M$22,"S",IF(I32&lt;=Standard!$O$22,"G","E")))))),(IF(F32=Standard!$A$23,((IF(I32&lt;Standard!$J$23,"N",IF(I32&lt;=Standard!$K$23,"B",IF(I32&lt;=Standard!$M$23,"S",IF(I32&lt;=Standard!$O$23,"G","E")))))),(IF(F32=Standard!$A$24,((IF(I32&lt;Standard!$J$24,"N",IF(I32&lt;=Standard!$K$24,"B",IF(I32&lt;=Standard!$M$24,"S",IF(I32&lt;=Standard!$O$24,"G","E")))))),(IF(F32=Standard!$A$25,((IF(I32&lt;Standard!$J$25,"N",IF(I32&lt;=Standard!$K$25,"B",IF(I32&lt;=Standard!$M$25,"S",IF(I32&lt;=Standard!$O$25,"G","E")))))),(IF(F32=Standard!$A$26,((IF(I32&lt;Standard!$J$26,"N",IF(I32&lt;=Standard!$K$26,"B",IF(I32&lt;=Standard!$M$26,"S",IF(I32&lt;=Standard!$O$26,"G","E")))))),"")))))))))))))))</f>
        <v/>
      </c>
      <c r="K32" s="26"/>
      <c r="L32" s="28" t="str">
        <f>IF(E32="M",(IF(F32=Standard!$A$8,(IF(K32&lt;Standard!$R$8,"N",IF(K32&lt;=Standard!$S$8,"B",IF(K32&lt;=Standard!$U$8,"S",IF(K32&lt;=Standard!$W$8,"G","E"))))),(IF(F32=Standard!$A$9,((IF(K32&lt;Standard!$R$9,"N",IF(K32&lt;=Standard!$S$9,"B",IF(K32&lt;=Standard!$U$9,"S",IF(K32&lt;=Standard!$W$9,"G","E")))))),(IF(F32=Standard!$A$10,((IF(K32&lt;Standard!$R$10,"N",IF(K32&lt;=Standard!$S$10,"B",IF(K32&lt;=Standard!$U$10,"S",IF(K32&lt;=Standard!$W$10,"G","E")))))),(IF(F32=Standard!$A$11,((IF(K32&lt;Standard!$R$11,"N",IF(K32&lt;=Standard!$S$11,"B",IF(K32&lt;=Standard!$U$11,"S",IF(K32&lt;=Standard!$W$11,"G","E")))))),(IF(F32=Standard!$A$12,((IF(K32&lt;Standard!$R$12,"N",IF(K32&lt;=Standard!$S$12,"B",IF(K32&lt;=Standard!$U$12,"S",IF(K32&lt;=Standard!$W$12,"G","E")))))),(IF(F32=Standard!$A$13,((IF(K32&lt;Standard!$R$13,"N",IF(K32&lt;=Standard!$S$13,"B",IF(K32&lt;=Standard!$U$13,"S",IF(K32&lt;=Standard!$W$13,"G","E")))))),(IF(F32=Standard!$A$14,((IF(K32&lt;Standard!$R$14,"N",IF(K32&lt;=Standard!$S$14,"B",IF(K32&lt;=Standard!$U$14,"S",IF(K32&lt;=Standard!$W$14,"G","E")))))),"")))))))))))))),(IF(F32=Standard!$A$20,(IF(K32&lt;Standard!$R$20,"N",IF(K32&lt;=Standard!$S$20,"B",IF(K32&lt;=Standard!$U$20,"S",IF(K32&lt;=Standard!$W$20,"G","E"))))),(IF(F32=Standard!$A$21,((IF(K32&lt;Standard!$R$21,"N",IF(K32&lt;=Standard!$S$21,"B",IF(K32&lt;=Standard!$U$21,"S",IF(K32&lt;=Standard!$W$21,"G","E")))))),(IF(F32=Standard!$A$22,((IF(K32&lt;Standard!$R$22,"N",IF(K32&lt;=Standard!$S$22,"B",IF(K32&lt;=Standard!$U$22,"S",IF(K32&lt;=Standard!$W$22,"G","E")))))),(IF(F32=Standard!$A$23,((IF(K32&lt;Standard!$R$23,"N",IF(K32&lt;=Standard!$S$23,"B",IF(K32&lt;=Standard!$U$23,"S",IF(K32&lt;=Standard!$W$23,"G","E")))))),(IF(F32=Standard!$A$24,((IF(K32&lt;Standard!$R$24,"N",IF(K32&lt;=Standard!$S$24,"B",IF(K32&lt;=Standard!$U$24,"S",IF(K32&lt;=Standard!$W$24,"G","E")))))),(IF(F32=Standard!$A$25,((IF(K32&lt;Standard!$R$25,"N",IF(K32&lt;=Standard!$S$25,"B",IF(K32&lt;=Standard!$U$25,"S",IF(K32&lt;=Standard!$W$25,"G","E")))))),(IF(F32=Standard!$A$26,((IF(K32&lt;Standard!$R$26,"N",IF(K32&lt;=Standard!$S$26,"B",IF(K32&lt;=Standard!$U$26,"S",IF(K32&lt;=Standard!$W$26,"G","E")))))),"")))))))))))))))</f>
        <v/>
      </c>
      <c r="M32" s="29"/>
      <c r="N32" s="30"/>
      <c r="O32" s="28" t="str">
        <f t="shared" si="0"/>
        <v/>
      </c>
      <c r="P32" s="31"/>
      <c r="Q32" s="32"/>
      <c r="R32" s="27" t="str">
        <f t="shared" si="1"/>
        <v/>
      </c>
      <c r="S32" s="33" t="str">
        <f t="shared" si="2"/>
        <v/>
      </c>
    </row>
    <row r="33" spans="1:19" s="15" customFormat="1" ht="17.25">
      <c r="A33" s="48">
        <f t="shared" si="3"/>
        <v>29</v>
      </c>
      <c r="B33" s="17"/>
      <c r="C33" s="18"/>
      <c r="D33" s="18"/>
      <c r="E33" s="19"/>
      <c r="F33" s="20"/>
      <c r="G33" s="26"/>
      <c r="H33" s="27" t="str">
        <f>IF(E33="M",(IF(F33=Standard!$A$8,(IF(G33&lt;Standard!$B$8,"N",IF(G33&lt;=Standard!$C$8,"B",IF(G33&lt;=Standard!$E$8,"S",IF(G33&lt;=Standard!$G$8,"G","E"))))),(IF(F33=Standard!$A$9,((IF(G33&lt;Standard!$B$9,"N",IF(G33&lt;=Standard!$C$9,"B",IF(G33&lt;=Standard!$E$9,"S",IF(G33&lt;=Standard!$G$9,"G","E")))))),(IF(F33=Standard!$A$10,((IF(G33&lt;Standard!$B$10,"N",IF(G33&lt;=Standard!$C$10,"B",IF(G33&lt;=Standard!$E$10,"S",IF(G33&lt;=Standard!$G$10,"G","E")))))),(IF(F33=Standard!$A$11,((IF(G33&lt;Standard!$B$11,"N",IF(G33&lt;=Standard!$C$11,"B",IF(G33&lt;=Standard!$E$11,"S",IF(G33&lt;=Standard!$G$11,"G","E")))))),(IF(F33=Standard!$A$12,((IF(G33&lt;Standard!$B$12,"N",IF(G33&lt;=Standard!$C$12,"B",IF(G33&lt;=Standard!$E$12,"S",IF(G33&lt;=Standard!$G$12,"G","E")))))),(IF(F33=Standard!$A$13,((IF(G33&lt;Standard!$B$13,"N",IF(G33&lt;=Standard!$C$13,"B",IF(G33&lt;=Standard!$E$13,"S",IF(G33&lt;=Standard!$G$13,"G","E")))))),(IF(F33=Standard!$A$14,((IF(G33&lt;Standard!$B$14,"N",IF(G33&lt;=Standard!$C$14,"B",IF(G33&lt;=Standard!$E$14,"S",IF(G33&lt;=Standard!$G$14,"G","E")))))),"")))))))))))))),(IF(F33=Standard!$A$20,(IF(G33&lt;Standard!$B$20,"N",IF(G33&lt;=Standard!$C$20,"B",IF(G33&lt;=Standard!$E$20,"S",IF(G33&lt;=Standard!$G$20,"G","E"))))),(IF(F33=Standard!$A$21,((IF(G33&lt;Standard!$B$21,"N",IF(G33&lt;=Standard!$C$21,"B",IF(G33&lt;=Standard!$E$21,"S",IF(G33&lt;=Standard!$G$21,"G","E")))))),(IF(F33=Standard!$A$22,((IF(G33&lt;Standard!$B$22,"N",IF(G33&lt;=Standard!$C$22,"B",IF(G33&lt;=Standard!$E$22,"S",IF(G33&lt;=Standard!$G$22,"G","E")))))),(IF(F33=Standard!$A$23,((IF(G33&lt;Standard!$B$23,"N",IF(G33&lt;=Standard!$C$23,"B",IF(G33&lt;=Standard!$E$23,"S",IF(G33&lt;=Standard!$G$23,"G","E")))))),(IF(F33=Standard!$A$24,((IF(G33&lt;Standard!$B$24,"N",IF(G33&lt;=Standard!$C$24,"B",IF(G33&lt;=Standard!$E$24,"S",IF(G33&lt;=Standard!$G$24,"G","E")))))),(IF(F33=Standard!$A$25,((IF(G33&lt;Standard!$B$25,"N",IF(G33&lt;=Standard!$C$25,"B",IF(G33&lt;=Standard!$E$25,"S",IF(G33&lt;=Standard!$G$25,"G","E")))))),(IF(F33=Standard!$A$26,((IF(G33&lt;Standard!$B$26,"N",IF(G33&lt;=Standard!$C$26,"B",IF(G33&lt;=Standard!$E$26,"S",IF(G33&lt;=Standard!$G$26,"G","E")))))),"")))))))))))))))</f>
        <v/>
      </c>
      <c r="I33" s="26"/>
      <c r="J33" s="27" t="str">
        <f>IF(E33="M",(IF(F33=Standard!$A$8,(IF(I33&lt;Standard!$J$8,"N",IF(I33&lt;=Standard!$K$8,"B",IF(I33&lt;=Standard!$M$8,"S",IF(I33&lt;=Standard!$O$8,"G","E"))))),(IF(F33=Standard!$A$9,((IF(I33&lt;Standard!$J$9,"N",IF(I33&lt;=Standard!$K$9,"B",IF(I33&lt;=Standard!$M$9,"S",IF(I33&lt;=Standard!$O$9,"G","E")))))),(IF(F33=Standard!$A$10,((IF(I33&lt;Standard!$J$10,"N",IF(I33&lt;=Standard!$K$10,"B",IF(I33&lt;=Standard!$M$10,"S",IF(I33&lt;=Standard!$O$10,"G","E")))))),(IF(F33=Standard!$A$11,((IF(I33&lt;Standard!$J$11,"N",IF(I33&lt;=Standard!$K$11,"B",IF(I33&lt;=Standard!$M$11,"S",IF(I33&lt;=Standard!$O$11,"G","E")))))),(IF(F33=Standard!$A$12,((IF(I33&lt;Standard!$J$12,"N",IF(I33&lt;=Standard!$K$12,"B",IF(I33&lt;=Standard!$M$12,"S",IF(I33&lt;=Standard!$O$12,"G","E")))))),(IF(F33=Standard!$A$13,((IF(I33&lt;Standard!$J$13,"N",IF(I33&lt;=Standard!$K$13,"B",IF(I33&lt;=Standard!$M$13,"S",IF(I33&lt;=Standard!$O$13,"G","E")))))),(IF(F33=Standard!$A$14,((IF(I33&lt;Standard!$J$14,"N",IF(I33&lt;=Standard!$K$14,"B",IF(I33&lt;=Standard!$M$14,"S",IF(I33&lt;=Standard!$O$14,"G","E")))))),"")))))))))))))),(IF(F33=Standard!$A$20,(IF(I33&lt;Standard!$J$20,"N",IF(I33&lt;=Standard!$K$20,"B",IF(I33&lt;=Standard!$M$20,"S",IF(I33&lt;=Standard!$O$20,"G","E"))))),(IF(F33=Standard!$A$21,((IF(I33&lt;Standard!$J$21,"N",IF(I33&lt;=Standard!$K$21,"B",IF(I33&lt;=Standard!$M$21,"S",IF(I33&lt;=Standard!$O$21,"G","E")))))),(IF(F33=Standard!$A$22,((IF(I33&lt;Standard!$J$22,"N",IF(I33&lt;=Standard!$K$22,"B",IF(I33&lt;=Standard!$M$22,"S",IF(I33&lt;=Standard!$O$22,"G","E")))))),(IF(F33=Standard!$A$23,((IF(I33&lt;Standard!$J$23,"N",IF(I33&lt;=Standard!$K$23,"B",IF(I33&lt;=Standard!$M$23,"S",IF(I33&lt;=Standard!$O$23,"G","E")))))),(IF(F33=Standard!$A$24,((IF(I33&lt;Standard!$J$24,"N",IF(I33&lt;=Standard!$K$24,"B",IF(I33&lt;=Standard!$M$24,"S",IF(I33&lt;=Standard!$O$24,"G","E")))))),(IF(F33=Standard!$A$25,((IF(I33&lt;Standard!$J$25,"N",IF(I33&lt;=Standard!$K$25,"B",IF(I33&lt;=Standard!$M$25,"S",IF(I33&lt;=Standard!$O$25,"G","E")))))),(IF(F33=Standard!$A$26,((IF(I33&lt;Standard!$J$26,"N",IF(I33&lt;=Standard!$K$26,"B",IF(I33&lt;=Standard!$M$26,"S",IF(I33&lt;=Standard!$O$26,"G","E")))))),"")))))))))))))))</f>
        <v/>
      </c>
      <c r="K33" s="26"/>
      <c r="L33" s="28" t="str">
        <f>IF(E33="M",(IF(F33=Standard!$A$8,(IF(K33&lt;Standard!$R$8,"N",IF(K33&lt;=Standard!$S$8,"B",IF(K33&lt;=Standard!$U$8,"S",IF(K33&lt;=Standard!$W$8,"G","E"))))),(IF(F33=Standard!$A$9,((IF(K33&lt;Standard!$R$9,"N",IF(K33&lt;=Standard!$S$9,"B",IF(K33&lt;=Standard!$U$9,"S",IF(K33&lt;=Standard!$W$9,"G","E")))))),(IF(F33=Standard!$A$10,((IF(K33&lt;Standard!$R$10,"N",IF(K33&lt;=Standard!$S$10,"B",IF(K33&lt;=Standard!$U$10,"S",IF(K33&lt;=Standard!$W$10,"G","E")))))),(IF(F33=Standard!$A$11,((IF(K33&lt;Standard!$R$11,"N",IF(K33&lt;=Standard!$S$11,"B",IF(K33&lt;=Standard!$U$11,"S",IF(K33&lt;=Standard!$W$11,"G","E")))))),(IF(F33=Standard!$A$12,((IF(K33&lt;Standard!$R$12,"N",IF(K33&lt;=Standard!$S$12,"B",IF(K33&lt;=Standard!$U$12,"S",IF(K33&lt;=Standard!$W$12,"G","E")))))),(IF(F33=Standard!$A$13,((IF(K33&lt;Standard!$R$13,"N",IF(K33&lt;=Standard!$S$13,"B",IF(K33&lt;=Standard!$U$13,"S",IF(K33&lt;=Standard!$W$13,"G","E")))))),(IF(F33=Standard!$A$14,((IF(K33&lt;Standard!$R$14,"N",IF(K33&lt;=Standard!$S$14,"B",IF(K33&lt;=Standard!$U$14,"S",IF(K33&lt;=Standard!$W$14,"G","E")))))),"")))))))))))))),(IF(F33=Standard!$A$20,(IF(K33&lt;Standard!$R$20,"N",IF(K33&lt;=Standard!$S$20,"B",IF(K33&lt;=Standard!$U$20,"S",IF(K33&lt;=Standard!$W$20,"G","E"))))),(IF(F33=Standard!$A$21,((IF(K33&lt;Standard!$R$21,"N",IF(K33&lt;=Standard!$S$21,"B",IF(K33&lt;=Standard!$U$21,"S",IF(K33&lt;=Standard!$W$21,"G","E")))))),(IF(F33=Standard!$A$22,((IF(K33&lt;Standard!$R$22,"N",IF(K33&lt;=Standard!$S$22,"B",IF(K33&lt;=Standard!$U$22,"S",IF(K33&lt;=Standard!$W$22,"G","E")))))),(IF(F33=Standard!$A$23,((IF(K33&lt;Standard!$R$23,"N",IF(K33&lt;=Standard!$S$23,"B",IF(K33&lt;=Standard!$U$23,"S",IF(K33&lt;=Standard!$W$23,"G","E")))))),(IF(F33=Standard!$A$24,((IF(K33&lt;Standard!$R$24,"N",IF(K33&lt;=Standard!$S$24,"B",IF(K33&lt;=Standard!$U$24,"S",IF(K33&lt;=Standard!$W$24,"G","E")))))),(IF(F33=Standard!$A$25,((IF(K33&lt;Standard!$R$25,"N",IF(K33&lt;=Standard!$S$25,"B",IF(K33&lt;=Standard!$U$25,"S",IF(K33&lt;=Standard!$W$25,"G","E")))))),(IF(F33=Standard!$A$26,((IF(K33&lt;Standard!$R$26,"N",IF(K33&lt;=Standard!$S$26,"B",IF(K33&lt;=Standard!$U$26,"S",IF(K33&lt;=Standard!$W$26,"G","E")))))),"")))))))))))))))</f>
        <v/>
      </c>
      <c r="M33" s="29"/>
      <c r="N33" s="30"/>
      <c r="O33" s="28" t="str">
        <f t="shared" si="0"/>
        <v/>
      </c>
      <c r="P33" s="31"/>
      <c r="Q33" s="32"/>
      <c r="R33" s="27" t="str">
        <f t="shared" si="1"/>
        <v/>
      </c>
      <c r="S33" s="33" t="str">
        <f t="shared" si="2"/>
        <v/>
      </c>
    </row>
    <row r="34" spans="1:19" s="15" customFormat="1" ht="17.25">
      <c r="A34" s="48">
        <f t="shared" si="3"/>
        <v>30</v>
      </c>
      <c r="B34" s="17"/>
      <c r="C34" s="18"/>
      <c r="D34" s="18"/>
      <c r="E34" s="19"/>
      <c r="F34" s="20"/>
      <c r="G34" s="26"/>
      <c r="H34" s="27" t="str">
        <f>IF(E34="M",(IF(F34=Standard!$A$8,(IF(G34&lt;Standard!$B$8,"N",IF(G34&lt;=Standard!$C$8,"B",IF(G34&lt;=Standard!$E$8,"S",IF(G34&lt;=Standard!$G$8,"G","E"))))),(IF(F34=Standard!$A$9,((IF(G34&lt;Standard!$B$9,"N",IF(G34&lt;=Standard!$C$9,"B",IF(G34&lt;=Standard!$E$9,"S",IF(G34&lt;=Standard!$G$9,"G","E")))))),(IF(F34=Standard!$A$10,((IF(G34&lt;Standard!$B$10,"N",IF(G34&lt;=Standard!$C$10,"B",IF(G34&lt;=Standard!$E$10,"S",IF(G34&lt;=Standard!$G$10,"G","E")))))),(IF(F34=Standard!$A$11,((IF(G34&lt;Standard!$B$11,"N",IF(G34&lt;=Standard!$C$11,"B",IF(G34&lt;=Standard!$E$11,"S",IF(G34&lt;=Standard!$G$11,"G","E")))))),(IF(F34=Standard!$A$12,((IF(G34&lt;Standard!$B$12,"N",IF(G34&lt;=Standard!$C$12,"B",IF(G34&lt;=Standard!$E$12,"S",IF(G34&lt;=Standard!$G$12,"G","E")))))),(IF(F34=Standard!$A$13,((IF(G34&lt;Standard!$B$13,"N",IF(G34&lt;=Standard!$C$13,"B",IF(G34&lt;=Standard!$E$13,"S",IF(G34&lt;=Standard!$G$13,"G","E")))))),(IF(F34=Standard!$A$14,((IF(G34&lt;Standard!$B$14,"N",IF(G34&lt;=Standard!$C$14,"B",IF(G34&lt;=Standard!$E$14,"S",IF(G34&lt;=Standard!$G$14,"G","E")))))),"")))))))))))))),(IF(F34=Standard!$A$20,(IF(G34&lt;Standard!$B$20,"N",IF(G34&lt;=Standard!$C$20,"B",IF(G34&lt;=Standard!$E$20,"S",IF(G34&lt;=Standard!$G$20,"G","E"))))),(IF(F34=Standard!$A$21,((IF(G34&lt;Standard!$B$21,"N",IF(G34&lt;=Standard!$C$21,"B",IF(G34&lt;=Standard!$E$21,"S",IF(G34&lt;=Standard!$G$21,"G","E")))))),(IF(F34=Standard!$A$22,((IF(G34&lt;Standard!$B$22,"N",IF(G34&lt;=Standard!$C$22,"B",IF(G34&lt;=Standard!$E$22,"S",IF(G34&lt;=Standard!$G$22,"G","E")))))),(IF(F34=Standard!$A$23,((IF(G34&lt;Standard!$B$23,"N",IF(G34&lt;=Standard!$C$23,"B",IF(G34&lt;=Standard!$E$23,"S",IF(G34&lt;=Standard!$G$23,"G","E")))))),(IF(F34=Standard!$A$24,((IF(G34&lt;Standard!$B$24,"N",IF(G34&lt;=Standard!$C$24,"B",IF(G34&lt;=Standard!$E$24,"S",IF(G34&lt;=Standard!$G$24,"G","E")))))),(IF(F34=Standard!$A$25,((IF(G34&lt;Standard!$B$25,"N",IF(G34&lt;=Standard!$C$25,"B",IF(G34&lt;=Standard!$E$25,"S",IF(G34&lt;=Standard!$G$25,"G","E")))))),(IF(F34=Standard!$A$26,((IF(G34&lt;Standard!$B$26,"N",IF(G34&lt;=Standard!$C$26,"B",IF(G34&lt;=Standard!$E$26,"S",IF(G34&lt;=Standard!$G$26,"G","E")))))),"")))))))))))))))</f>
        <v/>
      </c>
      <c r="I34" s="26"/>
      <c r="J34" s="27" t="str">
        <f>IF(E34="M",(IF(F34=Standard!$A$8,(IF(I34&lt;Standard!$J$8,"N",IF(I34&lt;=Standard!$K$8,"B",IF(I34&lt;=Standard!$M$8,"S",IF(I34&lt;=Standard!$O$8,"G","E"))))),(IF(F34=Standard!$A$9,((IF(I34&lt;Standard!$J$9,"N",IF(I34&lt;=Standard!$K$9,"B",IF(I34&lt;=Standard!$M$9,"S",IF(I34&lt;=Standard!$O$9,"G","E")))))),(IF(F34=Standard!$A$10,((IF(I34&lt;Standard!$J$10,"N",IF(I34&lt;=Standard!$K$10,"B",IF(I34&lt;=Standard!$M$10,"S",IF(I34&lt;=Standard!$O$10,"G","E")))))),(IF(F34=Standard!$A$11,((IF(I34&lt;Standard!$J$11,"N",IF(I34&lt;=Standard!$K$11,"B",IF(I34&lt;=Standard!$M$11,"S",IF(I34&lt;=Standard!$O$11,"G","E")))))),(IF(F34=Standard!$A$12,((IF(I34&lt;Standard!$J$12,"N",IF(I34&lt;=Standard!$K$12,"B",IF(I34&lt;=Standard!$M$12,"S",IF(I34&lt;=Standard!$O$12,"G","E")))))),(IF(F34=Standard!$A$13,((IF(I34&lt;Standard!$J$13,"N",IF(I34&lt;=Standard!$K$13,"B",IF(I34&lt;=Standard!$M$13,"S",IF(I34&lt;=Standard!$O$13,"G","E")))))),(IF(F34=Standard!$A$14,((IF(I34&lt;Standard!$J$14,"N",IF(I34&lt;=Standard!$K$14,"B",IF(I34&lt;=Standard!$M$14,"S",IF(I34&lt;=Standard!$O$14,"G","E")))))),"")))))))))))))),(IF(F34=Standard!$A$20,(IF(I34&lt;Standard!$J$20,"N",IF(I34&lt;=Standard!$K$20,"B",IF(I34&lt;=Standard!$M$20,"S",IF(I34&lt;=Standard!$O$20,"G","E"))))),(IF(F34=Standard!$A$21,((IF(I34&lt;Standard!$J$21,"N",IF(I34&lt;=Standard!$K$21,"B",IF(I34&lt;=Standard!$M$21,"S",IF(I34&lt;=Standard!$O$21,"G","E")))))),(IF(F34=Standard!$A$22,((IF(I34&lt;Standard!$J$22,"N",IF(I34&lt;=Standard!$K$22,"B",IF(I34&lt;=Standard!$M$22,"S",IF(I34&lt;=Standard!$O$22,"G","E")))))),(IF(F34=Standard!$A$23,((IF(I34&lt;Standard!$J$23,"N",IF(I34&lt;=Standard!$K$23,"B",IF(I34&lt;=Standard!$M$23,"S",IF(I34&lt;=Standard!$O$23,"G","E")))))),(IF(F34=Standard!$A$24,((IF(I34&lt;Standard!$J$24,"N",IF(I34&lt;=Standard!$K$24,"B",IF(I34&lt;=Standard!$M$24,"S",IF(I34&lt;=Standard!$O$24,"G","E")))))),(IF(F34=Standard!$A$25,((IF(I34&lt;Standard!$J$25,"N",IF(I34&lt;=Standard!$K$25,"B",IF(I34&lt;=Standard!$M$25,"S",IF(I34&lt;=Standard!$O$25,"G","E")))))),(IF(F34=Standard!$A$26,((IF(I34&lt;Standard!$J$26,"N",IF(I34&lt;=Standard!$K$26,"B",IF(I34&lt;=Standard!$M$26,"S",IF(I34&lt;=Standard!$O$26,"G","E")))))),"")))))))))))))))</f>
        <v/>
      </c>
      <c r="K34" s="26"/>
      <c r="L34" s="28" t="str">
        <f>IF(E34="M",(IF(F34=Standard!$A$8,(IF(K34&lt;Standard!$R$8,"N",IF(K34&lt;=Standard!$S$8,"B",IF(K34&lt;=Standard!$U$8,"S",IF(K34&lt;=Standard!$W$8,"G","E"))))),(IF(F34=Standard!$A$9,((IF(K34&lt;Standard!$R$9,"N",IF(K34&lt;=Standard!$S$9,"B",IF(K34&lt;=Standard!$U$9,"S",IF(K34&lt;=Standard!$W$9,"G","E")))))),(IF(F34=Standard!$A$10,((IF(K34&lt;Standard!$R$10,"N",IF(K34&lt;=Standard!$S$10,"B",IF(K34&lt;=Standard!$U$10,"S",IF(K34&lt;=Standard!$W$10,"G","E")))))),(IF(F34=Standard!$A$11,((IF(K34&lt;Standard!$R$11,"N",IF(K34&lt;=Standard!$S$11,"B",IF(K34&lt;=Standard!$U$11,"S",IF(K34&lt;=Standard!$W$11,"G","E")))))),(IF(F34=Standard!$A$12,((IF(K34&lt;Standard!$R$12,"N",IF(K34&lt;=Standard!$S$12,"B",IF(K34&lt;=Standard!$U$12,"S",IF(K34&lt;=Standard!$W$12,"G","E")))))),(IF(F34=Standard!$A$13,((IF(K34&lt;Standard!$R$13,"N",IF(K34&lt;=Standard!$S$13,"B",IF(K34&lt;=Standard!$U$13,"S",IF(K34&lt;=Standard!$W$13,"G","E")))))),(IF(F34=Standard!$A$14,((IF(K34&lt;Standard!$R$14,"N",IF(K34&lt;=Standard!$S$14,"B",IF(K34&lt;=Standard!$U$14,"S",IF(K34&lt;=Standard!$W$14,"G","E")))))),"")))))))))))))),(IF(F34=Standard!$A$20,(IF(K34&lt;Standard!$R$20,"N",IF(K34&lt;=Standard!$S$20,"B",IF(K34&lt;=Standard!$U$20,"S",IF(K34&lt;=Standard!$W$20,"G","E"))))),(IF(F34=Standard!$A$21,((IF(K34&lt;Standard!$R$21,"N",IF(K34&lt;=Standard!$S$21,"B",IF(K34&lt;=Standard!$U$21,"S",IF(K34&lt;=Standard!$W$21,"G","E")))))),(IF(F34=Standard!$A$22,((IF(K34&lt;Standard!$R$22,"N",IF(K34&lt;=Standard!$S$22,"B",IF(K34&lt;=Standard!$U$22,"S",IF(K34&lt;=Standard!$W$22,"G","E")))))),(IF(F34=Standard!$A$23,((IF(K34&lt;Standard!$R$23,"N",IF(K34&lt;=Standard!$S$23,"B",IF(K34&lt;=Standard!$U$23,"S",IF(K34&lt;=Standard!$W$23,"G","E")))))),(IF(F34=Standard!$A$24,((IF(K34&lt;Standard!$R$24,"N",IF(K34&lt;=Standard!$S$24,"B",IF(K34&lt;=Standard!$U$24,"S",IF(K34&lt;=Standard!$W$24,"G","E")))))),(IF(F34=Standard!$A$25,((IF(K34&lt;Standard!$R$25,"N",IF(K34&lt;=Standard!$S$25,"B",IF(K34&lt;=Standard!$U$25,"S",IF(K34&lt;=Standard!$W$25,"G","E")))))),(IF(F34=Standard!$A$26,((IF(K34&lt;Standard!$R$26,"N",IF(K34&lt;=Standard!$S$26,"B",IF(K34&lt;=Standard!$U$26,"S",IF(K34&lt;=Standard!$W$26,"G","E")))))),"")))))))))))))))</f>
        <v/>
      </c>
      <c r="M34" s="29"/>
      <c r="N34" s="30"/>
      <c r="O34" s="28" t="str">
        <f t="shared" si="0"/>
        <v/>
      </c>
      <c r="P34" s="31"/>
      <c r="Q34" s="32"/>
      <c r="R34" s="27" t="str">
        <f t="shared" si="1"/>
        <v/>
      </c>
      <c r="S34" s="33" t="str">
        <f t="shared" si="2"/>
        <v/>
      </c>
    </row>
    <row r="35" spans="1:19" s="15" customFormat="1" ht="17.25">
      <c r="A35" s="48">
        <f t="shared" si="3"/>
        <v>31</v>
      </c>
      <c r="B35" s="17"/>
      <c r="C35" s="18"/>
      <c r="D35" s="18"/>
      <c r="E35" s="19"/>
      <c r="F35" s="20"/>
      <c r="G35" s="26"/>
      <c r="H35" s="27" t="str">
        <f>IF(E35="M",(IF(F35=Standard!$A$8,(IF(G35&lt;Standard!$B$8,"N",IF(G35&lt;=Standard!$C$8,"B",IF(G35&lt;=Standard!$E$8,"S",IF(G35&lt;=Standard!$G$8,"G","E"))))),(IF(F35=Standard!$A$9,((IF(G35&lt;Standard!$B$9,"N",IF(G35&lt;=Standard!$C$9,"B",IF(G35&lt;=Standard!$E$9,"S",IF(G35&lt;=Standard!$G$9,"G","E")))))),(IF(F35=Standard!$A$10,((IF(G35&lt;Standard!$B$10,"N",IF(G35&lt;=Standard!$C$10,"B",IF(G35&lt;=Standard!$E$10,"S",IF(G35&lt;=Standard!$G$10,"G","E")))))),(IF(F35=Standard!$A$11,((IF(G35&lt;Standard!$B$11,"N",IF(G35&lt;=Standard!$C$11,"B",IF(G35&lt;=Standard!$E$11,"S",IF(G35&lt;=Standard!$G$11,"G","E")))))),(IF(F35=Standard!$A$12,((IF(G35&lt;Standard!$B$12,"N",IF(G35&lt;=Standard!$C$12,"B",IF(G35&lt;=Standard!$E$12,"S",IF(G35&lt;=Standard!$G$12,"G","E")))))),(IF(F35=Standard!$A$13,((IF(G35&lt;Standard!$B$13,"N",IF(G35&lt;=Standard!$C$13,"B",IF(G35&lt;=Standard!$E$13,"S",IF(G35&lt;=Standard!$G$13,"G","E")))))),(IF(F35=Standard!$A$14,((IF(G35&lt;Standard!$B$14,"N",IF(G35&lt;=Standard!$C$14,"B",IF(G35&lt;=Standard!$E$14,"S",IF(G35&lt;=Standard!$G$14,"G","E")))))),"")))))))))))))),(IF(F35=Standard!$A$20,(IF(G35&lt;Standard!$B$20,"N",IF(G35&lt;=Standard!$C$20,"B",IF(G35&lt;=Standard!$E$20,"S",IF(G35&lt;=Standard!$G$20,"G","E"))))),(IF(F35=Standard!$A$21,((IF(G35&lt;Standard!$B$21,"N",IF(G35&lt;=Standard!$C$21,"B",IF(G35&lt;=Standard!$E$21,"S",IF(G35&lt;=Standard!$G$21,"G","E")))))),(IF(F35=Standard!$A$22,((IF(G35&lt;Standard!$B$22,"N",IF(G35&lt;=Standard!$C$22,"B",IF(G35&lt;=Standard!$E$22,"S",IF(G35&lt;=Standard!$G$22,"G","E")))))),(IF(F35=Standard!$A$23,((IF(G35&lt;Standard!$B$23,"N",IF(G35&lt;=Standard!$C$23,"B",IF(G35&lt;=Standard!$E$23,"S",IF(G35&lt;=Standard!$G$23,"G","E")))))),(IF(F35=Standard!$A$24,((IF(G35&lt;Standard!$B$24,"N",IF(G35&lt;=Standard!$C$24,"B",IF(G35&lt;=Standard!$E$24,"S",IF(G35&lt;=Standard!$G$24,"G","E")))))),(IF(F35=Standard!$A$25,((IF(G35&lt;Standard!$B$25,"N",IF(G35&lt;=Standard!$C$25,"B",IF(G35&lt;=Standard!$E$25,"S",IF(G35&lt;=Standard!$G$25,"G","E")))))),(IF(F35=Standard!$A$26,((IF(G35&lt;Standard!$B$26,"N",IF(G35&lt;=Standard!$C$26,"B",IF(G35&lt;=Standard!$E$26,"S",IF(G35&lt;=Standard!$G$26,"G","E")))))),"")))))))))))))))</f>
        <v/>
      </c>
      <c r="I35" s="26"/>
      <c r="J35" s="27" t="str">
        <f>IF(E35="M",(IF(F35=Standard!$A$8,(IF(I35&lt;Standard!$J$8,"N",IF(I35&lt;=Standard!$K$8,"B",IF(I35&lt;=Standard!$M$8,"S",IF(I35&lt;=Standard!$O$8,"G","E"))))),(IF(F35=Standard!$A$9,((IF(I35&lt;Standard!$J$9,"N",IF(I35&lt;=Standard!$K$9,"B",IF(I35&lt;=Standard!$M$9,"S",IF(I35&lt;=Standard!$O$9,"G","E")))))),(IF(F35=Standard!$A$10,((IF(I35&lt;Standard!$J$10,"N",IF(I35&lt;=Standard!$K$10,"B",IF(I35&lt;=Standard!$M$10,"S",IF(I35&lt;=Standard!$O$10,"G","E")))))),(IF(F35=Standard!$A$11,((IF(I35&lt;Standard!$J$11,"N",IF(I35&lt;=Standard!$K$11,"B",IF(I35&lt;=Standard!$M$11,"S",IF(I35&lt;=Standard!$O$11,"G","E")))))),(IF(F35=Standard!$A$12,((IF(I35&lt;Standard!$J$12,"N",IF(I35&lt;=Standard!$K$12,"B",IF(I35&lt;=Standard!$M$12,"S",IF(I35&lt;=Standard!$O$12,"G","E")))))),(IF(F35=Standard!$A$13,((IF(I35&lt;Standard!$J$13,"N",IF(I35&lt;=Standard!$K$13,"B",IF(I35&lt;=Standard!$M$13,"S",IF(I35&lt;=Standard!$O$13,"G","E")))))),(IF(F35=Standard!$A$14,((IF(I35&lt;Standard!$J$14,"N",IF(I35&lt;=Standard!$K$14,"B",IF(I35&lt;=Standard!$M$14,"S",IF(I35&lt;=Standard!$O$14,"G","E")))))),"")))))))))))))),(IF(F35=Standard!$A$20,(IF(I35&lt;Standard!$J$20,"N",IF(I35&lt;=Standard!$K$20,"B",IF(I35&lt;=Standard!$M$20,"S",IF(I35&lt;=Standard!$O$20,"G","E"))))),(IF(F35=Standard!$A$21,((IF(I35&lt;Standard!$J$21,"N",IF(I35&lt;=Standard!$K$21,"B",IF(I35&lt;=Standard!$M$21,"S",IF(I35&lt;=Standard!$O$21,"G","E")))))),(IF(F35=Standard!$A$22,((IF(I35&lt;Standard!$J$22,"N",IF(I35&lt;=Standard!$K$22,"B",IF(I35&lt;=Standard!$M$22,"S",IF(I35&lt;=Standard!$O$22,"G","E")))))),(IF(F35=Standard!$A$23,((IF(I35&lt;Standard!$J$23,"N",IF(I35&lt;=Standard!$K$23,"B",IF(I35&lt;=Standard!$M$23,"S",IF(I35&lt;=Standard!$O$23,"G","E")))))),(IF(F35=Standard!$A$24,((IF(I35&lt;Standard!$J$24,"N",IF(I35&lt;=Standard!$K$24,"B",IF(I35&lt;=Standard!$M$24,"S",IF(I35&lt;=Standard!$O$24,"G","E")))))),(IF(F35=Standard!$A$25,((IF(I35&lt;Standard!$J$25,"N",IF(I35&lt;=Standard!$K$25,"B",IF(I35&lt;=Standard!$M$25,"S",IF(I35&lt;=Standard!$O$25,"G","E")))))),(IF(F35=Standard!$A$26,((IF(I35&lt;Standard!$J$26,"N",IF(I35&lt;=Standard!$K$26,"B",IF(I35&lt;=Standard!$M$26,"S",IF(I35&lt;=Standard!$O$26,"G","E")))))),"")))))))))))))))</f>
        <v/>
      </c>
      <c r="K35" s="26"/>
      <c r="L35" s="28" t="str">
        <f>IF(E35="M",(IF(F35=Standard!$A$8,(IF(K35&lt;Standard!$R$8,"N",IF(K35&lt;=Standard!$S$8,"B",IF(K35&lt;=Standard!$U$8,"S",IF(K35&lt;=Standard!$W$8,"G","E"))))),(IF(F35=Standard!$A$9,((IF(K35&lt;Standard!$R$9,"N",IF(K35&lt;=Standard!$S$9,"B",IF(K35&lt;=Standard!$U$9,"S",IF(K35&lt;=Standard!$W$9,"G","E")))))),(IF(F35=Standard!$A$10,((IF(K35&lt;Standard!$R$10,"N",IF(K35&lt;=Standard!$S$10,"B",IF(K35&lt;=Standard!$U$10,"S",IF(K35&lt;=Standard!$W$10,"G","E")))))),(IF(F35=Standard!$A$11,((IF(K35&lt;Standard!$R$11,"N",IF(K35&lt;=Standard!$S$11,"B",IF(K35&lt;=Standard!$U$11,"S",IF(K35&lt;=Standard!$W$11,"G","E")))))),(IF(F35=Standard!$A$12,((IF(K35&lt;Standard!$R$12,"N",IF(K35&lt;=Standard!$S$12,"B",IF(K35&lt;=Standard!$U$12,"S",IF(K35&lt;=Standard!$W$12,"G","E")))))),(IF(F35=Standard!$A$13,((IF(K35&lt;Standard!$R$13,"N",IF(K35&lt;=Standard!$S$13,"B",IF(K35&lt;=Standard!$U$13,"S",IF(K35&lt;=Standard!$W$13,"G","E")))))),(IF(F35=Standard!$A$14,((IF(K35&lt;Standard!$R$14,"N",IF(K35&lt;=Standard!$S$14,"B",IF(K35&lt;=Standard!$U$14,"S",IF(K35&lt;=Standard!$W$14,"G","E")))))),"")))))))))))))),(IF(F35=Standard!$A$20,(IF(K35&lt;Standard!$R$20,"N",IF(K35&lt;=Standard!$S$20,"B",IF(K35&lt;=Standard!$U$20,"S",IF(K35&lt;=Standard!$W$20,"G","E"))))),(IF(F35=Standard!$A$21,((IF(K35&lt;Standard!$R$21,"N",IF(K35&lt;=Standard!$S$21,"B",IF(K35&lt;=Standard!$U$21,"S",IF(K35&lt;=Standard!$W$21,"G","E")))))),(IF(F35=Standard!$A$22,((IF(K35&lt;Standard!$R$22,"N",IF(K35&lt;=Standard!$S$22,"B",IF(K35&lt;=Standard!$U$22,"S",IF(K35&lt;=Standard!$W$22,"G","E")))))),(IF(F35=Standard!$A$23,((IF(K35&lt;Standard!$R$23,"N",IF(K35&lt;=Standard!$S$23,"B",IF(K35&lt;=Standard!$U$23,"S",IF(K35&lt;=Standard!$W$23,"G","E")))))),(IF(F35=Standard!$A$24,((IF(K35&lt;Standard!$R$24,"N",IF(K35&lt;=Standard!$S$24,"B",IF(K35&lt;=Standard!$U$24,"S",IF(K35&lt;=Standard!$W$24,"G","E")))))),(IF(F35=Standard!$A$25,((IF(K35&lt;Standard!$R$25,"N",IF(K35&lt;=Standard!$S$25,"B",IF(K35&lt;=Standard!$U$25,"S",IF(K35&lt;=Standard!$W$25,"G","E")))))),(IF(F35=Standard!$A$26,((IF(K35&lt;Standard!$R$26,"N",IF(K35&lt;=Standard!$S$26,"B",IF(K35&lt;=Standard!$U$26,"S",IF(K35&lt;=Standard!$W$26,"G","E")))))),"")))))))))))))))</f>
        <v/>
      </c>
      <c r="M35" s="29"/>
      <c r="N35" s="30"/>
      <c r="O35" s="28" t="str">
        <f t="shared" si="0"/>
        <v/>
      </c>
      <c r="P35" s="31"/>
      <c r="Q35" s="32"/>
      <c r="R35" s="27" t="str">
        <f t="shared" si="1"/>
        <v/>
      </c>
      <c r="S35" s="33" t="str">
        <f t="shared" si="2"/>
        <v/>
      </c>
    </row>
    <row r="36" spans="1:19" s="15" customFormat="1" ht="17.25">
      <c r="A36" s="48">
        <f t="shared" si="3"/>
        <v>32</v>
      </c>
      <c r="B36" s="17"/>
      <c r="C36" s="18"/>
      <c r="D36" s="18"/>
      <c r="E36" s="19"/>
      <c r="F36" s="20"/>
      <c r="G36" s="26"/>
      <c r="H36" s="27" t="str">
        <f>IF(E36="M",(IF(F36=Standard!$A$8,(IF(G36&lt;Standard!$B$8,"N",IF(G36&lt;=Standard!$C$8,"B",IF(G36&lt;=Standard!$E$8,"S",IF(G36&lt;=Standard!$G$8,"G","E"))))),(IF(F36=Standard!$A$9,((IF(G36&lt;Standard!$B$9,"N",IF(G36&lt;=Standard!$C$9,"B",IF(G36&lt;=Standard!$E$9,"S",IF(G36&lt;=Standard!$G$9,"G","E")))))),(IF(F36=Standard!$A$10,((IF(G36&lt;Standard!$B$10,"N",IF(G36&lt;=Standard!$C$10,"B",IF(G36&lt;=Standard!$E$10,"S",IF(G36&lt;=Standard!$G$10,"G","E")))))),(IF(F36=Standard!$A$11,((IF(G36&lt;Standard!$B$11,"N",IF(G36&lt;=Standard!$C$11,"B",IF(G36&lt;=Standard!$E$11,"S",IF(G36&lt;=Standard!$G$11,"G","E")))))),(IF(F36=Standard!$A$12,((IF(G36&lt;Standard!$B$12,"N",IF(G36&lt;=Standard!$C$12,"B",IF(G36&lt;=Standard!$E$12,"S",IF(G36&lt;=Standard!$G$12,"G","E")))))),(IF(F36=Standard!$A$13,((IF(G36&lt;Standard!$B$13,"N",IF(G36&lt;=Standard!$C$13,"B",IF(G36&lt;=Standard!$E$13,"S",IF(G36&lt;=Standard!$G$13,"G","E")))))),(IF(F36=Standard!$A$14,((IF(G36&lt;Standard!$B$14,"N",IF(G36&lt;=Standard!$C$14,"B",IF(G36&lt;=Standard!$E$14,"S",IF(G36&lt;=Standard!$G$14,"G","E")))))),"")))))))))))))),(IF(F36=Standard!$A$20,(IF(G36&lt;Standard!$B$20,"N",IF(G36&lt;=Standard!$C$20,"B",IF(G36&lt;=Standard!$E$20,"S",IF(G36&lt;=Standard!$G$20,"G","E"))))),(IF(F36=Standard!$A$21,((IF(G36&lt;Standard!$B$21,"N",IF(G36&lt;=Standard!$C$21,"B",IF(G36&lt;=Standard!$E$21,"S",IF(G36&lt;=Standard!$G$21,"G","E")))))),(IF(F36=Standard!$A$22,((IF(G36&lt;Standard!$B$22,"N",IF(G36&lt;=Standard!$C$22,"B",IF(G36&lt;=Standard!$E$22,"S",IF(G36&lt;=Standard!$G$22,"G","E")))))),(IF(F36=Standard!$A$23,((IF(G36&lt;Standard!$B$23,"N",IF(G36&lt;=Standard!$C$23,"B",IF(G36&lt;=Standard!$E$23,"S",IF(G36&lt;=Standard!$G$23,"G","E")))))),(IF(F36=Standard!$A$24,((IF(G36&lt;Standard!$B$24,"N",IF(G36&lt;=Standard!$C$24,"B",IF(G36&lt;=Standard!$E$24,"S",IF(G36&lt;=Standard!$G$24,"G","E")))))),(IF(F36=Standard!$A$25,((IF(G36&lt;Standard!$B$25,"N",IF(G36&lt;=Standard!$C$25,"B",IF(G36&lt;=Standard!$E$25,"S",IF(G36&lt;=Standard!$G$25,"G","E")))))),(IF(F36=Standard!$A$26,((IF(G36&lt;Standard!$B$26,"N",IF(G36&lt;=Standard!$C$26,"B",IF(G36&lt;=Standard!$E$26,"S",IF(G36&lt;=Standard!$G$26,"G","E")))))),"")))))))))))))))</f>
        <v/>
      </c>
      <c r="I36" s="26"/>
      <c r="J36" s="27" t="str">
        <f>IF(E36="M",(IF(F36=Standard!$A$8,(IF(I36&lt;Standard!$J$8,"N",IF(I36&lt;=Standard!$K$8,"B",IF(I36&lt;=Standard!$M$8,"S",IF(I36&lt;=Standard!$O$8,"G","E"))))),(IF(F36=Standard!$A$9,((IF(I36&lt;Standard!$J$9,"N",IF(I36&lt;=Standard!$K$9,"B",IF(I36&lt;=Standard!$M$9,"S",IF(I36&lt;=Standard!$O$9,"G","E")))))),(IF(F36=Standard!$A$10,((IF(I36&lt;Standard!$J$10,"N",IF(I36&lt;=Standard!$K$10,"B",IF(I36&lt;=Standard!$M$10,"S",IF(I36&lt;=Standard!$O$10,"G","E")))))),(IF(F36=Standard!$A$11,((IF(I36&lt;Standard!$J$11,"N",IF(I36&lt;=Standard!$K$11,"B",IF(I36&lt;=Standard!$M$11,"S",IF(I36&lt;=Standard!$O$11,"G","E")))))),(IF(F36=Standard!$A$12,((IF(I36&lt;Standard!$J$12,"N",IF(I36&lt;=Standard!$K$12,"B",IF(I36&lt;=Standard!$M$12,"S",IF(I36&lt;=Standard!$O$12,"G","E")))))),(IF(F36=Standard!$A$13,((IF(I36&lt;Standard!$J$13,"N",IF(I36&lt;=Standard!$K$13,"B",IF(I36&lt;=Standard!$M$13,"S",IF(I36&lt;=Standard!$O$13,"G","E")))))),(IF(F36=Standard!$A$14,((IF(I36&lt;Standard!$J$14,"N",IF(I36&lt;=Standard!$K$14,"B",IF(I36&lt;=Standard!$M$14,"S",IF(I36&lt;=Standard!$O$14,"G","E")))))),"")))))))))))))),(IF(F36=Standard!$A$20,(IF(I36&lt;Standard!$J$20,"N",IF(I36&lt;=Standard!$K$20,"B",IF(I36&lt;=Standard!$M$20,"S",IF(I36&lt;=Standard!$O$20,"G","E"))))),(IF(F36=Standard!$A$21,((IF(I36&lt;Standard!$J$21,"N",IF(I36&lt;=Standard!$K$21,"B",IF(I36&lt;=Standard!$M$21,"S",IF(I36&lt;=Standard!$O$21,"G","E")))))),(IF(F36=Standard!$A$22,((IF(I36&lt;Standard!$J$22,"N",IF(I36&lt;=Standard!$K$22,"B",IF(I36&lt;=Standard!$M$22,"S",IF(I36&lt;=Standard!$O$22,"G","E")))))),(IF(F36=Standard!$A$23,((IF(I36&lt;Standard!$J$23,"N",IF(I36&lt;=Standard!$K$23,"B",IF(I36&lt;=Standard!$M$23,"S",IF(I36&lt;=Standard!$O$23,"G","E")))))),(IF(F36=Standard!$A$24,((IF(I36&lt;Standard!$J$24,"N",IF(I36&lt;=Standard!$K$24,"B",IF(I36&lt;=Standard!$M$24,"S",IF(I36&lt;=Standard!$O$24,"G","E")))))),(IF(F36=Standard!$A$25,((IF(I36&lt;Standard!$J$25,"N",IF(I36&lt;=Standard!$K$25,"B",IF(I36&lt;=Standard!$M$25,"S",IF(I36&lt;=Standard!$O$25,"G","E")))))),(IF(F36=Standard!$A$26,((IF(I36&lt;Standard!$J$26,"N",IF(I36&lt;=Standard!$K$26,"B",IF(I36&lt;=Standard!$M$26,"S",IF(I36&lt;=Standard!$O$26,"G","E")))))),"")))))))))))))))</f>
        <v/>
      </c>
      <c r="K36" s="26"/>
      <c r="L36" s="28" t="str">
        <f>IF(E36="M",(IF(F36=Standard!$A$8,(IF(K36&lt;Standard!$R$8,"N",IF(K36&lt;=Standard!$S$8,"B",IF(K36&lt;=Standard!$U$8,"S",IF(K36&lt;=Standard!$W$8,"G","E"))))),(IF(F36=Standard!$A$9,((IF(K36&lt;Standard!$R$9,"N",IF(K36&lt;=Standard!$S$9,"B",IF(K36&lt;=Standard!$U$9,"S",IF(K36&lt;=Standard!$W$9,"G","E")))))),(IF(F36=Standard!$A$10,((IF(K36&lt;Standard!$R$10,"N",IF(K36&lt;=Standard!$S$10,"B",IF(K36&lt;=Standard!$U$10,"S",IF(K36&lt;=Standard!$W$10,"G","E")))))),(IF(F36=Standard!$A$11,((IF(K36&lt;Standard!$R$11,"N",IF(K36&lt;=Standard!$S$11,"B",IF(K36&lt;=Standard!$U$11,"S",IF(K36&lt;=Standard!$W$11,"G","E")))))),(IF(F36=Standard!$A$12,((IF(K36&lt;Standard!$R$12,"N",IF(K36&lt;=Standard!$S$12,"B",IF(K36&lt;=Standard!$U$12,"S",IF(K36&lt;=Standard!$W$12,"G","E")))))),(IF(F36=Standard!$A$13,((IF(K36&lt;Standard!$R$13,"N",IF(K36&lt;=Standard!$S$13,"B",IF(K36&lt;=Standard!$U$13,"S",IF(K36&lt;=Standard!$W$13,"G","E")))))),(IF(F36=Standard!$A$14,((IF(K36&lt;Standard!$R$14,"N",IF(K36&lt;=Standard!$S$14,"B",IF(K36&lt;=Standard!$U$14,"S",IF(K36&lt;=Standard!$W$14,"G","E")))))),"")))))))))))))),(IF(F36=Standard!$A$20,(IF(K36&lt;Standard!$R$20,"N",IF(K36&lt;=Standard!$S$20,"B",IF(K36&lt;=Standard!$U$20,"S",IF(K36&lt;=Standard!$W$20,"G","E"))))),(IF(F36=Standard!$A$21,((IF(K36&lt;Standard!$R$21,"N",IF(K36&lt;=Standard!$S$21,"B",IF(K36&lt;=Standard!$U$21,"S",IF(K36&lt;=Standard!$W$21,"G","E")))))),(IF(F36=Standard!$A$22,((IF(K36&lt;Standard!$R$22,"N",IF(K36&lt;=Standard!$S$22,"B",IF(K36&lt;=Standard!$U$22,"S",IF(K36&lt;=Standard!$W$22,"G","E")))))),(IF(F36=Standard!$A$23,((IF(K36&lt;Standard!$R$23,"N",IF(K36&lt;=Standard!$S$23,"B",IF(K36&lt;=Standard!$U$23,"S",IF(K36&lt;=Standard!$W$23,"G","E")))))),(IF(F36=Standard!$A$24,((IF(K36&lt;Standard!$R$24,"N",IF(K36&lt;=Standard!$S$24,"B",IF(K36&lt;=Standard!$U$24,"S",IF(K36&lt;=Standard!$W$24,"G","E")))))),(IF(F36=Standard!$A$25,((IF(K36&lt;Standard!$R$25,"N",IF(K36&lt;=Standard!$S$25,"B",IF(K36&lt;=Standard!$U$25,"S",IF(K36&lt;=Standard!$W$25,"G","E")))))),(IF(F36=Standard!$A$26,((IF(K36&lt;Standard!$R$26,"N",IF(K36&lt;=Standard!$S$26,"B",IF(K36&lt;=Standard!$U$26,"S",IF(K36&lt;=Standard!$W$26,"G","E")))))),"")))))))))))))))</f>
        <v/>
      </c>
      <c r="M36" s="29"/>
      <c r="N36" s="30"/>
      <c r="O36" s="28" t="str">
        <f t="shared" si="0"/>
        <v/>
      </c>
      <c r="P36" s="31"/>
      <c r="Q36" s="32"/>
      <c r="R36" s="27" t="str">
        <f t="shared" si="1"/>
        <v/>
      </c>
      <c r="S36" s="33" t="str">
        <f t="shared" si="2"/>
        <v/>
      </c>
    </row>
    <row r="37" spans="1:19" s="15" customFormat="1" ht="17.25">
      <c r="A37" s="48">
        <f t="shared" si="3"/>
        <v>33</v>
      </c>
      <c r="B37" s="17"/>
      <c r="C37" s="18"/>
      <c r="D37" s="18"/>
      <c r="E37" s="19"/>
      <c r="F37" s="20"/>
      <c r="G37" s="26"/>
      <c r="H37" s="27" t="str">
        <f>IF(E37="M",(IF(F37=Standard!$A$8,(IF(G37&lt;Standard!$B$8,"N",IF(G37&lt;=Standard!$C$8,"B",IF(G37&lt;=Standard!$E$8,"S",IF(G37&lt;=Standard!$G$8,"G","E"))))),(IF(F37=Standard!$A$9,((IF(G37&lt;Standard!$B$9,"N",IF(G37&lt;=Standard!$C$9,"B",IF(G37&lt;=Standard!$E$9,"S",IF(G37&lt;=Standard!$G$9,"G","E")))))),(IF(F37=Standard!$A$10,((IF(G37&lt;Standard!$B$10,"N",IF(G37&lt;=Standard!$C$10,"B",IF(G37&lt;=Standard!$E$10,"S",IF(G37&lt;=Standard!$G$10,"G","E")))))),(IF(F37=Standard!$A$11,((IF(G37&lt;Standard!$B$11,"N",IF(G37&lt;=Standard!$C$11,"B",IF(G37&lt;=Standard!$E$11,"S",IF(G37&lt;=Standard!$G$11,"G","E")))))),(IF(F37=Standard!$A$12,((IF(G37&lt;Standard!$B$12,"N",IF(G37&lt;=Standard!$C$12,"B",IF(G37&lt;=Standard!$E$12,"S",IF(G37&lt;=Standard!$G$12,"G","E")))))),(IF(F37=Standard!$A$13,((IF(G37&lt;Standard!$B$13,"N",IF(G37&lt;=Standard!$C$13,"B",IF(G37&lt;=Standard!$E$13,"S",IF(G37&lt;=Standard!$G$13,"G","E")))))),(IF(F37=Standard!$A$14,((IF(G37&lt;Standard!$B$14,"N",IF(G37&lt;=Standard!$C$14,"B",IF(G37&lt;=Standard!$E$14,"S",IF(G37&lt;=Standard!$G$14,"G","E")))))),"")))))))))))))),(IF(F37=Standard!$A$20,(IF(G37&lt;Standard!$B$20,"N",IF(G37&lt;=Standard!$C$20,"B",IF(G37&lt;=Standard!$E$20,"S",IF(G37&lt;=Standard!$G$20,"G","E"))))),(IF(F37=Standard!$A$21,((IF(G37&lt;Standard!$B$21,"N",IF(G37&lt;=Standard!$C$21,"B",IF(G37&lt;=Standard!$E$21,"S",IF(G37&lt;=Standard!$G$21,"G","E")))))),(IF(F37=Standard!$A$22,((IF(G37&lt;Standard!$B$22,"N",IF(G37&lt;=Standard!$C$22,"B",IF(G37&lt;=Standard!$E$22,"S",IF(G37&lt;=Standard!$G$22,"G","E")))))),(IF(F37=Standard!$A$23,((IF(G37&lt;Standard!$B$23,"N",IF(G37&lt;=Standard!$C$23,"B",IF(G37&lt;=Standard!$E$23,"S",IF(G37&lt;=Standard!$G$23,"G","E")))))),(IF(F37=Standard!$A$24,((IF(G37&lt;Standard!$B$24,"N",IF(G37&lt;=Standard!$C$24,"B",IF(G37&lt;=Standard!$E$24,"S",IF(G37&lt;=Standard!$G$24,"G","E")))))),(IF(F37=Standard!$A$25,((IF(G37&lt;Standard!$B$25,"N",IF(G37&lt;=Standard!$C$25,"B",IF(G37&lt;=Standard!$E$25,"S",IF(G37&lt;=Standard!$G$25,"G","E")))))),(IF(F37=Standard!$A$26,((IF(G37&lt;Standard!$B$26,"N",IF(G37&lt;=Standard!$C$26,"B",IF(G37&lt;=Standard!$E$26,"S",IF(G37&lt;=Standard!$G$26,"G","E")))))),"")))))))))))))))</f>
        <v/>
      </c>
      <c r="I37" s="26"/>
      <c r="J37" s="27" t="str">
        <f>IF(E37="M",(IF(F37=Standard!$A$8,(IF(I37&lt;Standard!$J$8,"N",IF(I37&lt;=Standard!$K$8,"B",IF(I37&lt;=Standard!$M$8,"S",IF(I37&lt;=Standard!$O$8,"G","E"))))),(IF(F37=Standard!$A$9,((IF(I37&lt;Standard!$J$9,"N",IF(I37&lt;=Standard!$K$9,"B",IF(I37&lt;=Standard!$M$9,"S",IF(I37&lt;=Standard!$O$9,"G","E")))))),(IF(F37=Standard!$A$10,((IF(I37&lt;Standard!$J$10,"N",IF(I37&lt;=Standard!$K$10,"B",IF(I37&lt;=Standard!$M$10,"S",IF(I37&lt;=Standard!$O$10,"G","E")))))),(IF(F37=Standard!$A$11,((IF(I37&lt;Standard!$J$11,"N",IF(I37&lt;=Standard!$K$11,"B",IF(I37&lt;=Standard!$M$11,"S",IF(I37&lt;=Standard!$O$11,"G","E")))))),(IF(F37=Standard!$A$12,((IF(I37&lt;Standard!$J$12,"N",IF(I37&lt;=Standard!$K$12,"B",IF(I37&lt;=Standard!$M$12,"S",IF(I37&lt;=Standard!$O$12,"G","E")))))),(IF(F37=Standard!$A$13,((IF(I37&lt;Standard!$J$13,"N",IF(I37&lt;=Standard!$K$13,"B",IF(I37&lt;=Standard!$M$13,"S",IF(I37&lt;=Standard!$O$13,"G","E")))))),(IF(F37=Standard!$A$14,((IF(I37&lt;Standard!$J$14,"N",IF(I37&lt;=Standard!$K$14,"B",IF(I37&lt;=Standard!$M$14,"S",IF(I37&lt;=Standard!$O$14,"G","E")))))),"")))))))))))))),(IF(F37=Standard!$A$20,(IF(I37&lt;Standard!$J$20,"N",IF(I37&lt;=Standard!$K$20,"B",IF(I37&lt;=Standard!$M$20,"S",IF(I37&lt;=Standard!$O$20,"G","E"))))),(IF(F37=Standard!$A$21,((IF(I37&lt;Standard!$J$21,"N",IF(I37&lt;=Standard!$K$21,"B",IF(I37&lt;=Standard!$M$21,"S",IF(I37&lt;=Standard!$O$21,"G","E")))))),(IF(F37=Standard!$A$22,((IF(I37&lt;Standard!$J$22,"N",IF(I37&lt;=Standard!$K$22,"B",IF(I37&lt;=Standard!$M$22,"S",IF(I37&lt;=Standard!$O$22,"G","E")))))),(IF(F37=Standard!$A$23,((IF(I37&lt;Standard!$J$23,"N",IF(I37&lt;=Standard!$K$23,"B",IF(I37&lt;=Standard!$M$23,"S",IF(I37&lt;=Standard!$O$23,"G","E")))))),(IF(F37=Standard!$A$24,((IF(I37&lt;Standard!$J$24,"N",IF(I37&lt;=Standard!$K$24,"B",IF(I37&lt;=Standard!$M$24,"S",IF(I37&lt;=Standard!$O$24,"G","E")))))),(IF(F37=Standard!$A$25,((IF(I37&lt;Standard!$J$25,"N",IF(I37&lt;=Standard!$K$25,"B",IF(I37&lt;=Standard!$M$25,"S",IF(I37&lt;=Standard!$O$25,"G","E")))))),(IF(F37=Standard!$A$26,((IF(I37&lt;Standard!$J$26,"N",IF(I37&lt;=Standard!$K$26,"B",IF(I37&lt;=Standard!$M$26,"S",IF(I37&lt;=Standard!$O$26,"G","E")))))),"")))))))))))))))</f>
        <v/>
      </c>
      <c r="K37" s="26"/>
      <c r="L37" s="28" t="str">
        <f>IF(E37="M",(IF(F37=Standard!$A$8,(IF(K37&lt;Standard!$R$8,"N",IF(K37&lt;=Standard!$S$8,"B",IF(K37&lt;=Standard!$U$8,"S",IF(K37&lt;=Standard!$W$8,"G","E"))))),(IF(F37=Standard!$A$9,((IF(K37&lt;Standard!$R$9,"N",IF(K37&lt;=Standard!$S$9,"B",IF(K37&lt;=Standard!$U$9,"S",IF(K37&lt;=Standard!$W$9,"G","E")))))),(IF(F37=Standard!$A$10,((IF(K37&lt;Standard!$R$10,"N",IF(K37&lt;=Standard!$S$10,"B",IF(K37&lt;=Standard!$U$10,"S",IF(K37&lt;=Standard!$W$10,"G","E")))))),(IF(F37=Standard!$A$11,((IF(K37&lt;Standard!$R$11,"N",IF(K37&lt;=Standard!$S$11,"B",IF(K37&lt;=Standard!$U$11,"S",IF(K37&lt;=Standard!$W$11,"G","E")))))),(IF(F37=Standard!$A$12,((IF(K37&lt;Standard!$R$12,"N",IF(K37&lt;=Standard!$S$12,"B",IF(K37&lt;=Standard!$U$12,"S",IF(K37&lt;=Standard!$W$12,"G","E")))))),(IF(F37=Standard!$A$13,((IF(K37&lt;Standard!$R$13,"N",IF(K37&lt;=Standard!$S$13,"B",IF(K37&lt;=Standard!$U$13,"S",IF(K37&lt;=Standard!$W$13,"G","E")))))),(IF(F37=Standard!$A$14,((IF(K37&lt;Standard!$R$14,"N",IF(K37&lt;=Standard!$S$14,"B",IF(K37&lt;=Standard!$U$14,"S",IF(K37&lt;=Standard!$W$14,"G","E")))))),"")))))))))))))),(IF(F37=Standard!$A$20,(IF(K37&lt;Standard!$R$20,"N",IF(K37&lt;=Standard!$S$20,"B",IF(K37&lt;=Standard!$U$20,"S",IF(K37&lt;=Standard!$W$20,"G","E"))))),(IF(F37=Standard!$A$21,((IF(K37&lt;Standard!$R$21,"N",IF(K37&lt;=Standard!$S$21,"B",IF(K37&lt;=Standard!$U$21,"S",IF(K37&lt;=Standard!$W$21,"G","E")))))),(IF(F37=Standard!$A$22,((IF(K37&lt;Standard!$R$22,"N",IF(K37&lt;=Standard!$S$22,"B",IF(K37&lt;=Standard!$U$22,"S",IF(K37&lt;=Standard!$W$22,"G","E")))))),(IF(F37=Standard!$A$23,((IF(K37&lt;Standard!$R$23,"N",IF(K37&lt;=Standard!$S$23,"B",IF(K37&lt;=Standard!$U$23,"S",IF(K37&lt;=Standard!$W$23,"G","E")))))),(IF(F37=Standard!$A$24,((IF(K37&lt;Standard!$R$24,"N",IF(K37&lt;=Standard!$S$24,"B",IF(K37&lt;=Standard!$U$24,"S",IF(K37&lt;=Standard!$W$24,"G","E")))))),(IF(F37=Standard!$A$25,((IF(K37&lt;Standard!$R$25,"N",IF(K37&lt;=Standard!$S$25,"B",IF(K37&lt;=Standard!$U$25,"S",IF(K37&lt;=Standard!$W$25,"G","E")))))),(IF(F37=Standard!$A$26,((IF(K37&lt;Standard!$R$26,"N",IF(K37&lt;=Standard!$S$26,"B",IF(K37&lt;=Standard!$U$26,"S",IF(K37&lt;=Standard!$W$26,"G","E")))))),"")))))))))))))))</f>
        <v/>
      </c>
      <c r="M37" s="29"/>
      <c r="N37" s="30"/>
      <c r="O37" s="28" t="str">
        <f t="shared" ref="O37:O68" si="4">IF(OR(E37="",F37=""), "", IF(AND(M37="y", N37="y"),"E", "N"))</f>
        <v/>
      </c>
      <c r="P37" s="31"/>
      <c r="Q37" s="32"/>
      <c r="R37" s="27" t="str">
        <f t="shared" ref="R37:R68" si="5">IF(OR(E37="",F37=""), "", IF(E37="m",IF(AND(P37&gt;=20,Q37&gt;=20),"E","N"),(IF(F37&lt;15,IF(AND(P37&gt;=25,Q37&gt;=25),"E","N"),IF(AND(P37&gt;=30,Q37&gt;=30),"E","N")))))</f>
        <v/>
      </c>
      <c r="S37" s="33" t="str">
        <f t="shared" ref="S37:S68" si="6">IF(OR(C37="", H37="", J37="", L37="", O37="", R37=""), "",IF(OR((H37="N"),AND(J37="N",L37="N"),AND(J37="N",O37="N"),AND(J37="N",R37="N"),AND(L37="N",O37="N"),AND(L37="N",R37="N"),AND(O37="N",R37="N")),"- NIL -",(IF(OR(AND(H37="E",J37="E",L37="E",O37="E"),AND(H37="E",J37="E",L37="E",R37="E"),AND(H37="E",J37="E",O37="E",R37="E"),AND(H37="E",O37="E",L37="E",R37="E")),"Excellence",(IF(H37="B", "Bronze", (IF((COUNTIF(J37:R37,"B")+COUNTIF(J37:L37,"N")+COUNTIF(O37:R37,"N"))&gt;1,"Bronze",(IF(H37="S", "Silver",(IF((COUNTIF(J37:R37,"S")+COUNTIF(J37:R37,"B")+COUNTIF(J37:L37,"N")+COUNTIF(O37:R37,"N"))&gt;1,"Silver",(IF(H37="G", "Gold",(IF((COUNTIF(J37:R37,"G")+COUNTIF(J37:R37,"S")+COUNTIF(J37:R37,"B")+COUNTIF(J37:L37,"N")+COUNTIF(O37:R37,"N"))&gt;1,"Gold","DO NOT MESS WITH THE COMPUTED VALUES IN THE SHADED CELLS-Donald_Loker_wrote_this"))))))))))))))))</f>
        <v/>
      </c>
    </row>
    <row r="38" spans="1:19" s="15" customFormat="1" ht="17.25">
      <c r="A38" s="48">
        <f t="shared" ref="A38:A69" si="7">SUM(A37,1)</f>
        <v>34</v>
      </c>
      <c r="B38" s="17"/>
      <c r="C38" s="18"/>
      <c r="D38" s="18"/>
      <c r="E38" s="19"/>
      <c r="F38" s="20"/>
      <c r="G38" s="26"/>
      <c r="H38" s="27" t="str">
        <f>IF(E38="M",(IF(F38=Standard!$A$8,(IF(G38&lt;Standard!$B$8,"N",IF(G38&lt;=Standard!$C$8,"B",IF(G38&lt;=Standard!$E$8,"S",IF(G38&lt;=Standard!$G$8,"G","E"))))),(IF(F38=Standard!$A$9,((IF(G38&lt;Standard!$B$9,"N",IF(G38&lt;=Standard!$C$9,"B",IF(G38&lt;=Standard!$E$9,"S",IF(G38&lt;=Standard!$G$9,"G","E")))))),(IF(F38=Standard!$A$10,((IF(G38&lt;Standard!$B$10,"N",IF(G38&lt;=Standard!$C$10,"B",IF(G38&lt;=Standard!$E$10,"S",IF(G38&lt;=Standard!$G$10,"G","E")))))),(IF(F38=Standard!$A$11,((IF(G38&lt;Standard!$B$11,"N",IF(G38&lt;=Standard!$C$11,"B",IF(G38&lt;=Standard!$E$11,"S",IF(G38&lt;=Standard!$G$11,"G","E")))))),(IF(F38=Standard!$A$12,((IF(G38&lt;Standard!$B$12,"N",IF(G38&lt;=Standard!$C$12,"B",IF(G38&lt;=Standard!$E$12,"S",IF(G38&lt;=Standard!$G$12,"G","E")))))),(IF(F38=Standard!$A$13,((IF(G38&lt;Standard!$B$13,"N",IF(G38&lt;=Standard!$C$13,"B",IF(G38&lt;=Standard!$E$13,"S",IF(G38&lt;=Standard!$G$13,"G","E")))))),(IF(F38=Standard!$A$14,((IF(G38&lt;Standard!$B$14,"N",IF(G38&lt;=Standard!$C$14,"B",IF(G38&lt;=Standard!$E$14,"S",IF(G38&lt;=Standard!$G$14,"G","E")))))),"")))))))))))))),(IF(F38=Standard!$A$20,(IF(G38&lt;Standard!$B$20,"N",IF(G38&lt;=Standard!$C$20,"B",IF(G38&lt;=Standard!$E$20,"S",IF(G38&lt;=Standard!$G$20,"G","E"))))),(IF(F38=Standard!$A$21,((IF(G38&lt;Standard!$B$21,"N",IF(G38&lt;=Standard!$C$21,"B",IF(G38&lt;=Standard!$E$21,"S",IF(G38&lt;=Standard!$G$21,"G","E")))))),(IF(F38=Standard!$A$22,((IF(G38&lt;Standard!$B$22,"N",IF(G38&lt;=Standard!$C$22,"B",IF(G38&lt;=Standard!$E$22,"S",IF(G38&lt;=Standard!$G$22,"G","E")))))),(IF(F38=Standard!$A$23,((IF(G38&lt;Standard!$B$23,"N",IF(G38&lt;=Standard!$C$23,"B",IF(G38&lt;=Standard!$E$23,"S",IF(G38&lt;=Standard!$G$23,"G","E")))))),(IF(F38=Standard!$A$24,((IF(G38&lt;Standard!$B$24,"N",IF(G38&lt;=Standard!$C$24,"B",IF(G38&lt;=Standard!$E$24,"S",IF(G38&lt;=Standard!$G$24,"G","E")))))),(IF(F38=Standard!$A$25,((IF(G38&lt;Standard!$B$25,"N",IF(G38&lt;=Standard!$C$25,"B",IF(G38&lt;=Standard!$E$25,"S",IF(G38&lt;=Standard!$G$25,"G","E")))))),(IF(F38=Standard!$A$26,((IF(G38&lt;Standard!$B$26,"N",IF(G38&lt;=Standard!$C$26,"B",IF(G38&lt;=Standard!$E$26,"S",IF(G38&lt;=Standard!$G$26,"G","E")))))),"")))))))))))))))</f>
        <v/>
      </c>
      <c r="I38" s="26"/>
      <c r="J38" s="27" t="str">
        <f>IF(E38="M",(IF(F38=Standard!$A$8,(IF(I38&lt;Standard!$J$8,"N",IF(I38&lt;=Standard!$K$8,"B",IF(I38&lt;=Standard!$M$8,"S",IF(I38&lt;=Standard!$O$8,"G","E"))))),(IF(F38=Standard!$A$9,((IF(I38&lt;Standard!$J$9,"N",IF(I38&lt;=Standard!$K$9,"B",IF(I38&lt;=Standard!$M$9,"S",IF(I38&lt;=Standard!$O$9,"G","E")))))),(IF(F38=Standard!$A$10,((IF(I38&lt;Standard!$J$10,"N",IF(I38&lt;=Standard!$K$10,"B",IF(I38&lt;=Standard!$M$10,"S",IF(I38&lt;=Standard!$O$10,"G","E")))))),(IF(F38=Standard!$A$11,((IF(I38&lt;Standard!$J$11,"N",IF(I38&lt;=Standard!$K$11,"B",IF(I38&lt;=Standard!$M$11,"S",IF(I38&lt;=Standard!$O$11,"G","E")))))),(IF(F38=Standard!$A$12,((IF(I38&lt;Standard!$J$12,"N",IF(I38&lt;=Standard!$K$12,"B",IF(I38&lt;=Standard!$M$12,"S",IF(I38&lt;=Standard!$O$12,"G","E")))))),(IF(F38=Standard!$A$13,((IF(I38&lt;Standard!$J$13,"N",IF(I38&lt;=Standard!$K$13,"B",IF(I38&lt;=Standard!$M$13,"S",IF(I38&lt;=Standard!$O$13,"G","E")))))),(IF(F38=Standard!$A$14,((IF(I38&lt;Standard!$J$14,"N",IF(I38&lt;=Standard!$K$14,"B",IF(I38&lt;=Standard!$M$14,"S",IF(I38&lt;=Standard!$O$14,"G","E")))))),"")))))))))))))),(IF(F38=Standard!$A$20,(IF(I38&lt;Standard!$J$20,"N",IF(I38&lt;=Standard!$K$20,"B",IF(I38&lt;=Standard!$M$20,"S",IF(I38&lt;=Standard!$O$20,"G","E"))))),(IF(F38=Standard!$A$21,((IF(I38&lt;Standard!$J$21,"N",IF(I38&lt;=Standard!$K$21,"B",IF(I38&lt;=Standard!$M$21,"S",IF(I38&lt;=Standard!$O$21,"G","E")))))),(IF(F38=Standard!$A$22,((IF(I38&lt;Standard!$J$22,"N",IF(I38&lt;=Standard!$K$22,"B",IF(I38&lt;=Standard!$M$22,"S",IF(I38&lt;=Standard!$O$22,"G","E")))))),(IF(F38=Standard!$A$23,((IF(I38&lt;Standard!$J$23,"N",IF(I38&lt;=Standard!$K$23,"B",IF(I38&lt;=Standard!$M$23,"S",IF(I38&lt;=Standard!$O$23,"G","E")))))),(IF(F38=Standard!$A$24,((IF(I38&lt;Standard!$J$24,"N",IF(I38&lt;=Standard!$K$24,"B",IF(I38&lt;=Standard!$M$24,"S",IF(I38&lt;=Standard!$O$24,"G","E")))))),(IF(F38=Standard!$A$25,((IF(I38&lt;Standard!$J$25,"N",IF(I38&lt;=Standard!$K$25,"B",IF(I38&lt;=Standard!$M$25,"S",IF(I38&lt;=Standard!$O$25,"G","E")))))),(IF(F38=Standard!$A$26,((IF(I38&lt;Standard!$J$26,"N",IF(I38&lt;=Standard!$K$26,"B",IF(I38&lt;=Standard!$M$26,"S",IF(I38&lt;=Standard!$O$26,"G","E")))))),"")))))))))))))))</f>
        <v/>
      </c>
      <c r="K38" s="26"/>
      <c r="L38" s="28" t="str">
        <f>IF(E38="M",(IF(F38=Standard!$A$8,(IF(K38&lt;Standard!$R$8,"N",IF(K38&lt;=Standard!$S$8,"B",IF(K38&lt;=Standard!$U$8,"S",IF(K38&lt;=Standard!$W$8,"G","E"))))),(IF(F38=Standard!$A$9,((IF(K38&lt;Standard!$R$9,"N",IF(K38&lt;=Standard!$S$9,"B",IF(K38&lt;=Standard!$U$9,"S",IF(K38&lt;=Standard!$W$9,"G","E")))))),(IF(F38=Standard!$A$10,((IF(K38&lt;Standard!$R$10,"N",IF(K38&lt;=Standard!$S$10,"B",IF(K38&lt;=Standard!$U$10,"S",IF(K38&lt;=Standard!$W$10,"G","E")))))),(IF(F38=Standard!$A$11,((IF(K38&lt;Standard!$R$11,"N",IF(K38&lt;=Standard!$S$11,"B",IF(K38&lt;=Standard!$U$11,"S",IF(K38&lt;=Standard!$W$11,"G","E")))))),(IF(F38=Standard!$A$12,((IF(K38&lt;Standard!$R$12,"N",IF(K38&lt;=Standard!$S$12,"B",IF(K38&lt;=Standard!$U$12,"S",IF(K38&lt;=Standard!$W$12,"G","E")))))),(IF(F38=Standard!$A$13,((IF(K38&lt;Standard!$R$13,"N",IF(K38&lt;=Standard!$S$13,"B",IF(K38&lt;=Standard!$U$13,"S",IF(K38&lt;=Standard!$W$13,"G","E")))))),(IF(F38=Standard!$A$14,((IF(K38&lt;Standard!$R$14,"N",IF(K38&lt;=Standard!$S$14,"B",IF(K38&lt;=Standard!$U$14,"S",IF(K38&lt;=Standard!$W$14,"G","E")))))),"")))))))))))))),(IF(F38=Standard!$A$20,(IF(K38&lt;Standard!$R$20,"N",IF(K38&lt;=Standard!$S$20,"B",IF(K38&lt;=Standard!$U$20,"S",IF(K38&lt;=Standard!$W$20,"G","E"))))),(IF(F38=Standard!$A$21,((IF(K38&lt;Standard!$R$21,"N",IF(K38&lt;=Standard!$S$21,"B",IF(K38&lt;=Standard!$U$21,"S",IF(K38&lt;=Standard!$W$21,"G","E")))))),(IF(F38=Standard!$A$22,((IF(K38&lt;Standard!$R$22,"N",IF(K38&lt;=Standard!$S$22,"B",IF(K38&lt;=Standard!$U$22,"S",IF(K38&lt;=Standard!$W$22,"G","E")))))),(IF(F38=Standard!$A$23,((IF(K38&lt;Standard!$R$23,"N",IF(K38&lt;=Standard!$S$23,"B",IF(K38&lt;=Standard!$U$23,"S",IF(K38&lt;=Standard!$W$23,"G","E")))))),(IF(F38=Standard!$A$24,((IF(K38&lt;Standard!$R$24,"N",IF(K38&lt;=Standard!$S$24,"B",IF(K38&lt;=Standard!$U$24,"S",IF(K38&lt;=Standard!$W$24,"G","E")))))),(IF(F38=Standard!$A$25,((IF(K38&lt;Standard!$R$25,"N",IF(K38&lt;=Standard!$S$25,"B",IF(K38&lt;=Standard!$U$25,"S",IF(K38&lt;=Standard!$W$25,"G","E")))))),(IF(F38=Standard!$A$26,((IF(K38&lt;Standard!$R$26,"N",IF(K38&lt;=Standard!$S$26,"B",IF(K38&lt;=Standard!$U$26,"S",IF(K38&lt;=Standard!$W$26,"G","E")))))),"")))))))))))))))</f>
        <v/>
      </c>
      <c r="M38" s="29"/>
      <c r="N38" s="30"/>
      <c r="O38" s="28" t="str">
        <f t="shared" si="4"/>
        <v/>
      </c>
      <c r="P38" s="31"/>
      <c r="Q38" s="32"/>
      <c r="R38" s="27" t="str">
        <f t="shared" si="5"/>
        <v/>
      </c>
      <c r="S38" s="33" t="str">
        <f t="shared" si="6"/>
        <v/>
      </c>
    </row>
    <row r="39" spans="1:19" s="15" customFormat="1" ht="17.25">
      <c r="A39" s="48">
        <f t="shared" si="7"/>
        <v>35</v>
      </c>
      <c r="B39" s="17"/>
      <c r="C39" s="18"/>
      <c r="D39" s="18"/>
      <c r="E39" s="19"/>
      <c r="F39" s="20"/>
      <c r="G39" s="26"/>
      <c r="H39" s="27" t="str">
        <f>IF(E39="M",(IF(F39=Standard!$A$8,(IF(G39&lt;Standard!$B$8,"N",IF(G39&lt;=Standard!$C$8,"B",IF(G39&lt;=Standard!$E$8,"S",IF(G39&lt;=Standard!$G$8,"G","E"))))),(IF(F39=Standard!$A$9,((IF(G39&lt;Standard!$B$9,"N",IF(G39&lt;=Standard!$C$9,"B",IF(G39&lt;=Standard!$E$9,"S",IF(G39&lt;=Standard!$G$9,"G","E")))))),(IF(F39=Standard!$A$10,((IF(G39&lt;Standard!$B$10,"N",IF(G39&lt;=Standard!$C$10,"B",IF(G39&lt;=Standard!$E$10,"S",IF(G39&lt;=Standard!$G$10,"G","E")))))),(IF(F39=Standard!$A$11,((IF(G39&lt;Standard!$B$11,"N",IF(G39&lt;=Standard!$C$11,"B",IF(G39&lt;=Standard!$E$11,"S",IF(G39&lt;=Standard!$G$11,"G","E")))))),(IF(F39=Standard!$A$12,((IF(G39&lt;Standard!$B$12,"N",IF(G39&lt;=Standard!$C$12,"B",IF(G39&lt;=Standard!$E$12,"S",IF(G39&lt;=Standard!$G$12,"G","E")))))),(IF(F39=Standard!$A$13,((IF(G39&lt;Standard!$B$13,"N",IF(G39&lt;=Standard!$C$13,"B",IF(G39&lt;=Standard!$E$13,"S",IF(G39&lt;=Standard!$G$13,"G","E")))))),(IF(F39=Standard!$A$14,((IF(G39&lt;Standard!$B$14,"N",IF(G39&lt;=Standard!$C$14,"B",IF(G39&lt;=Standard!$E$14,"S",IF(G39&lt;=Standard!$G$14,"G","E")))))),"")))))))))))))),(IF(F39=Standard!$A$20,(IF(G39&lt;Standard!$B$20,"N",IF(G39&lt;=Standard!$C$20,"B",IF(G39&lt;=Standard!$E$20,"S",IF(G39&lt;=Standard!$G$20,"G","E"))))),(IF(F39=Standard!$A$21,((IF(G39&lt;Standard!$B$21,"N",IF(G39&lt;=Standard!$C$21,"B",IF(G39&lt;=Standard!$E$21,"S",IF(G39&lt;=Standard!$G$21,"G","E")))))),(IF(F39=Standard!$A$22,((IF(G39&lt;Standard!$B$22,"N",IF(G39&lt;=Standard!$C$22,"B",IF(G39&lt;=Standard!$E$22,"S",IF(G39&lt;=Standard!$G$22,"G","E")))))),(IF(F39=Standard!$A$23,((IF(G39&lt;Standard!$B$23,"N",IF(G39&lt;=Standard!$C$23,"B",IF(G39&lt;=Standard!$E$23,"S",IF(G39&lt;=Standard!$G$23,"G","E")))))),(IF(F39=Standard!$A$24,((IF(G39&lt;Standard!$B$24,"N",IF(G39&lt;=Standard!$C$24,"B",IF(G39&lt;=Standard!$E$24,"S",IF(G39&lt;=Standard!$G$24,"G","E")))))),(IF(F39=Standard!$A$25,((IF(G39&lt;Standard!$B$25,"N",IF(G39&lt;=Standard!$C$25,"B",IF(G39&lt;=Standard!$E$25,"S",IF(G39&lt;=Standard!$G$25,"G","E")))))),(IF(F39=Standard!$A$26,((IF(G39&lt;Standard!$B$26,"N",IF(G39&lt;=Standard!$C$26,"B",IF(G39&lt;=Standard!$E$26,"S",IF(G39&lt;=Standard!$G$26,"G","E")))))),"")))))))))))))))</f>
        <v/>
      </c>
      <c r="I39" s="26"/>
      <c r="J39" s="27" t="str">
        <f>IF(E39="M",(IF(F39=Standard!$A$8,(IF(I39&lt;Standard!$J$8,"N",IF(I39&lt;=Standard!$K$8,"B",IF(I39&lt;=Standard!$M$8,"S",IF(I39&lt;=Standard!$O$8,"G","E"))))),(IF(F39=Standard!$A$9,((IF(I39&lt;Standard!$J$9,"N",IF(I39&lt;=Standard!$K$9,"B",IF(I39&lt;=Standard!$M$9,"S",IF(I39&lt;=Standard!$O$9,"G","E")))))),(IF(F39=Standard!$A$10,((IF(I39&lt;Standard!$J$10,"N",IF(I39&lt;=Standard!$K$10,"B",IF(I39&lt;=Standard!$M$10,"S",IF(I39&lt;=Standard!$O$10,"G","E")))))),(IF(F39=Standard!$A$11,((IF(I39&lt;Standard!$J$11,"N",IF(I39&lt;=Standard!$K$11,"B",IF(I39&lt;=Standard!$M$11,"S",IF(I39&lt;=Standard!$O$11,"G","E")))))),(IF(F39=Standard!$A$12,((IF(I39&lt;Standard!$J$12,"N",IF(I39&lt;=Standard!$K$12,"B",IF(I39&lt;=Standard!$M$12,"S",IF(I39&lt;=Standard!$O$12,"G","E")))))),(IF(F39=Standard!$A$13,((IF(I39&lt;Standard!$J$13,"N",IF(I39&lt;=Standard!$K$13,"B",IF(I39&lt;=Standard!$M$13,"S",IF(I39&lt;=Standard!$O$13,"G","E")))))),(IF(F39=Standard!$A$14,((IF(I39&lt;Standard!$J$14,"N",IF(I39&lt;=Standard!$K$14,"B",IF(I39&lt;=Standard!$M$14,"S",IF(I39&lt;=Standard!$O$14,"G","E")))))),"")))))))))))))),(IF(F39=Standard!$A$20,(IF(I39&lt;Standard!$J$20,"N",IF(I39&lt;=Standard!$K$20,"B",IF(I39&lt;=Standard!$M$20,"S",IF(I39&lt;=Standard!$O$20,"G","E"))))),(IF(F39=Standard!$A$21,((IF(I39&lt;Standard!$J$21,"N",IF(I39&lt;=Standard!$K$21,"B",IF(I39&lt;=Standard!$M$21,"S",IF(I39&lt;=Standard!$O$21,"G","E")))))),(IF(F39=Standard!$A$22,((IF(I39&lt;Standard!$J$22,"N",IF(I39&lt;=Standard!$K$22,"B",IF(I39&lt;=Standard!$M$22,"S",IF(I39&lt;=Standard!$O$22,"G","E")))))),(IF(F39=Standard!$A$23,((IF(I39&lt;Standard!$J$23,"N",IF(I39&lt;=Standard!$K$23,"B",IF(I39&lt;=Standard!$M$23,"S",IF(I39&lt;=Standard!$O$23,"G","E")))))),(IF(F39=Standard!$A$24,((IF(I39&lt;Standard!$J$24,"N",IF(I39&lt;=Standard!$K$24,"B",IF(I39&lt;=Standard!$M$24,"S",IF(I39&lt;=Standard!$O$24,"G","E")))))),(IF(F39=Standard!$A$25,((IF(I39&lt;Standard!$J$25,"N",IF(I39&lt;=Standard!$K$25,"B",IF(I39&lt;=Standard!$M$25,"S",IF(I39&lt;=Standard!$O$25,"G","E")))))),(IF(F39=Standard!$A$26,((IF(I39&lt;Standard!$J$26,"N",IF(I39&lt;=Standard!$K$26,"B",IF(I39&lt;=Standard!$M$26,"S",IF(I39&lt;=Standard!$O$26,"G","E")))))),"")))))))))))))))</f>
        <v/>
      </c>
      <c r="K39" s="26"/>
      <c r="L39" s="28" t="str">
        <f>IF(E39="M",(IF(F39=Standard!$A$8,(IF(K39&lt;Standard!$R$8,"N",IF(K39&lt;=Standard!$S$8,"B",IF(K39&lt;=Standard!$U$8,"S",IF(K39&lt;=Standard!$W$8,"G","E"))))),(IF(F39=Standard!$A$9,((IF(K39&lt;Standard!$R$9,"N",IF(K39&lt;=Standard!$S$9,"B",IF(K39&lt;=Standard!$U$9,"S",IF(K39&lt;=Standard!$W$9,"G","E")))))),(IF(F39=Standard!$A$10,((IF(K39&lt;Standard!$R$10,"N",IF(K39&lt;=Standard!$S$10,"B",IF(K39&lt;=Standard!$U$10,"S",IF(K39&lt;=Standard!$W$10,"G","E")))))),(IF(F39=Standard!$A$11,((IF(K39&lt;Standard!$R$11,"N",IF(K39&lt;=Standard!$S$11,"B",IF(K39&lt;=Standard!$U$11,"S",IF(K39&lt;=Standard!$W$11,"G","E")))))),(IF(F39=Standard!$A$12,((IF(K39&lt;Standard!$R$12,"N",IF(K39&lt;=Standard!$S$12,"B",IF(K39&lt;=Standard!$U$12,"S",IF(K39&lt;=Standard!$W$12,"G","E")))))),(IF(F39=Standard!$A$13,((IF(K39&lt;Standard!$R$13,"N",IF(K39&lt;=Standard!$S$13,"B",IF(K39&lt;=Standard!$U$13,"S",IF(K39&lt;=Standard!$W$13,"G","E")))))),(IF(F39=Standard!$A$14,((IF(K39&lt;Standard!$R$14,"N",IF(K39&lt;=Standard!$S$14,"B",IF(K39&lt;=Standard!$U$14,"S",IF(K39&lt;=Standard!$W$14,"G","E")))))),"")))))))))))))),(IF(F39=Standard!$A$20,(IF(K39&lt;Standard!$R$20,"N",IF(K39&lt;=Standard!$S$20,"B",IF(K39&lt;=Standard!$U$20,"S",IF(K39&lt;=Standard!$W$20,"G","E"))))),(IF(F39=Standard!$A$21,((IF(K39&lt;Standard!$R$21,"N",IF(K39&lt;=Standard!$S$21,"B",IF(K39&lt;=Standard!$U$21,"S",IF(K39&lt;=Standard!$W$21,"G","E")))))),(IF(F39=Standard!$A$22,((IF(K39&lt;Standard!$R$22,"N",IF(K39&lt;=Standard!$S$22,"B",IF(K39&lt;=Standard!$U$22,"S",IF(K39&lt;=Standard!$W$22,"G","E")))))),(IF(F39=Standard!$A$23,((IF(K39&lt;Standard!$R$23,"N",IF(K39&lt;=Standard!$S$23,"B",IF(K39&lt;=Standard!$U$23,"S",IF(K39&lt;=Standard!$W$23,"G","E")))))),(IF(F39=Standard!$A$24,((IF(K39&lt;Standard!$R$24,"N",IF(K39&lt;=Standard!$S$24,"B",IF(K39&lt;=Standard!$U$24,"S",IF(K39&lt;=Standard!$W$24,"G","E")))))),(IF(F39=Standard!$A$25,((IF(K39&lt;Standard!$R$25,"N",IF(K39&lt;=Standard!$S$25,"B",IF(K39&lt;=Standard!$U$25,"S",IF(K39&lt;=Standard!$W$25,"G","E")))))),(IF(F39=Standard!$A$26,((IF(K39&lt;Standard!$R$26,"N",IF(K39&lt;=Standard!$S$26,"B",IF(K39&lt;=Standard!$U$26,"S",IF(K39&lt;=Standard!$W$26,"G","E")))))),"")))))))))))))))</f>
        <v/>
      </c>
      <c r="M39" s="29"/>
      <c r="N39" s="30"/>
      <c r="O39" s="28" t="str">
        <f t="shared" si="4"/>
        <v/>
      </c>
      <c r="P39" s="31"/>
      <c r="Q39" s="32"/>
      <c r="R39" s="27" t="str">
        <f t="shared" si="5"/>
        <v/>
      </c>
      <c r="S39" s="33" t="str">
        <f t="shared" si="6"/>
        <v/>
      </c>
    </row>
    <row r="40" spans="1:19" s="15" customFormat="1" ht="17.25">
      <c r="A40" s="48">
        <f t="shared" si="7"/>
        <v>36</v>
      </c>
      <c r="B40" s="17"/>
      <c r="C40" s="18"/>
      <c r="D40" s="18"/>
      <c r="E40" s="19"/>
      <c r="F40" s="20"/>
      <c r="G40" s="26"/>
      <c r="H40" s="27" t="str">
        <f>IF(E40="M",(IF(F40=Standard!$A$8,(IF(G40&lt;Standard!$B$8,"N",IF(G40&lt;=Standard!$C$8,"B",IF(G40&lt;=Standard!$E$8,"S",IF(G40&lt;=Standard!$G$8,"G","E"))))),(IF(F40=Standard!$A$9,((IF(G40&lt;Standard!$B$9,"N",IF(G40&lt;=Standard!$C$9,"B",IF(G40&lt;=Standard!$E$9,"S",IF(G40&lt;=Standard!$G$9,"G","E")))))),(IF(F40=Standard!$A$10,((IF(G40&lt;Standard!$B$10,"N",IF(G40&lt;=Standard!$C$10,"B",IF(G40&lt;=Standard!$E$10,"S",IF(G40&lt;=Standard!$G$10,"G","E")))))),(IF(F40=Standard!$A$11,((IF(G40&lt;Standard!$B$11,"N",IF(G40&lt;=Standard!$C$11,"B",IF(G40&lt;=Standard!$E$11,"S",IF(G40&lt;=Standard!$G$11,"G","E")))))),(IF(F40=Standard!$A$12,((IF(G40&lt;Standard!$B$12,"N",IF(G40&lt;=Standard!$C$12,"B",IF(G40&lt;=Standard!$E$12,"S",IF(G40&lt;=Standard!$G$12,"G","E")))))),(IF(F40=Standard!$A$13,((IF(G40&lt;Standard!$B$13,"N",IF(G40&lt;=Standard!$C$13,"B",IF(G40&lt;=Standard!$E$13,"S",IF(G40&lt;=Standard!$G$13,"G","E")))))),(IF(F40=Standard!$A$14,((IF(G40&lt;Standard!$B$14,"N",IF(G40&lt;=Standard!$C$14,"B",IF(G40&lt;=Standard!$E$14,"S",IF(G40&lt;=Standard!$G$14,"G","E")))))),"")))))))))))))),(IF(F40=Standard!$A$20,(IF(G40&lt;Standard!$B$20,"N",IF(G40&lt;=Standard!$C$20,"B",IF(G40&lt;=Standard!$E$20,"S",IF(G40&lt;=Standard!$G$20,"G","E"))))),(IF(F40=Standard!$A$21,((IF(G40&lt;Standard!$B$21,"N",IF(G40&lt;=Standard!$C$21,"B",IF(G40&lt;=Standard!$E$21,"S",IF(G40&lt;=Standard!$G$21,"G","E")))))),(IF(F40=Standard!$A$22,((IF(G40&lt;Standard!$B$22,"N",IF(G40&lt;=Standard!$C$22,"B",IF(G40&lt;=Standard!$E$22,"S",IF(G40&lt;=Standard!$G$22,"G","E")))))),(IF(F40=Standard!$A$23,((IF(G40&lt;Standard!$B$23,"N",IF(G40&lt;=Standard!$C$23,"B",IF(G40&lt;=Standard!$E$23,"S",IF(G40&lt;=Standard!$G$23,"G","E")))))),(IF(F40=Standard!$A$24,((IF(G40&lt;Standard!$B$24,"N",IF(G40&lt;=Standard!$C$24,"B",IF(G40&lt;=Standard!$E$24,"S",IF(G40&lt;=Standard!$G$24,"G","E")))))),(IF(F40=Standard!$A$25,((IF(G40&lt;Standard!$B$25,"N",IF(G40&lt;=Standard!$C$25,"B",IF(G40&lt;=Standard!$E$25,"S",IF(G40&lt;=Standard!$G$25,"G","E")))))),(IF(F40=Standard!$A$26,((IF(G40&lt;Standard!$B$26,"N",IF(G40&lt;=Standard!$C$26,"B",IF(G40&lt;=Standard!$E$26,"S",IF(G40&lt;=Standard!$G$26,"G","E")))))),"")))))))))))))))</f>
        <v/>
      </c>
      <c r="I40" s="26"/>
      <c r="J40" s="27" t="str">
        <f>IF(E40="M",(IF(F40=Standard!$A$8,(IF(I40&lt;Standard!$J$8,"N",IF(I40&lt;=Standard!$K$8,"B",IF(I40&lt;=Standard!$M$8,"S",IF(I40&lt;=Standard!$O$8,"G","E"))))),(IF(F40=Standard!$A$9,((IF(I40&lt;Standard!$J$9,"N",IF(I40&lt;=Standard!$K$9,"B",IF(I40&lt;=Standard!$M$9,"S",IF(I40&lt;=Standard!$O$9,"G","E")))))),(IF(F40=Standard!$A$10,((IF(I40&lt;Standard!$J$10,"N",IF(I40&lt;=Standard!$K$10,"B",IF(I40&lt;=Standard!$M$10,"S",IF(I40&lt;=Standard!$O$10,"G","E")))))),(IF(F40=Standard!$A$11,((IF(I40&lt;Standard!$J$11,"N",IF(I40&lt;=Standard!$K$11,"B",IF(I40&lt;=Standard!$M$11,"S",IF(I40&lt;=Standard!$O$11,"G","E")))))),(IF(F40=Standard!$A$12,((IF(I40&lt;Standard!$J$12,"N",IF(I40&lt;=Standard!$K$12,"B",IF(I40&lt;=Standard!$M$12,"S",IF(I40&lt;=Standard!$O$12,"G","E")))))),(IF(F40=Standard!$A$13,((IF(I40&lt;Standard!$J$13,"N",IF(I40&lt;=Standard!$K$13,"B",IF(I40&lt;=Standard!$M$13,"S",IF(I40&lt;=Standard!$O$13,"G","E")))))),(IF(F40=Standard!$A$14,((IF(I40&lt;Standard!$J$14,"N",IF(I40&lt;=Standard!$K$14,"B",IF(I40&lt;=Standard!$M$14,"S",IF(I40&lt;=Standard!$O$14,"G","E")))))),"")))))))))))))),(IF(F40=Standard!$A$20,(IF(I40&lt;Standard!$J$20,"N",IF(I40&lt;=Standard!$K$20,"B",IF(I40&lt;=Standard!$M$20,"S",IF(I40&lt;=Standard!$O$20,"G","E"))))),(IF(F40=Standard!$A$21,((IF(I40&lt;Standard!$J$21,"N",IF(I40&lt;=Standard!$K$21,"B",IF(I40&lt;=Standard!$M$21,"S",IF(I40&lt;=Standard!$O$21,"G","E")))))),(IF(F40=Standard!$A$22,((IF(I40&lt;Standard!$J$22,"N",IF(I40&lt;=Standard!$K$22,"B",IF(I40&lt;=Standard!$M$22,"S",IF(I40&lt;=Standard!$O$22,"G","E")))))),(IF(F40=Standard!$A$23,((IF(I40&lt;Standard!$J$23,"N",IF(I40&lt;=Standard!$K$23,"B",IF(I40&lt;=Standard!$M$23,"S",IF(I40&lt;=Standard!$O$23,"G","E")))))),(IF(F40=Standard!$A$24,((IF(I40&lt;Standard!$J$24,"N",IF(I40&lt;=Standard!$K$24,"B",IF(I40&lt;=Standard!$M$24,"S",IF(I40&lt;=Standard!$O$24,"G","E")))))),(IF(F40=Standard!$A$25,((IF(I40&lt;Standard!$J$25,"N",IF(I40&lt;=Standard!$K$25,"B",IF(I40&lt;=Standard!$M$25,"S",IF(I40&lt;=Standard!$O$25,"G","E")))))),(IF(F40=Standard!$A$26,((IF(I40&lt;Standard!$J$26,"N",IF(I40&lt;=Standard!$K$26,"B",IF(I40&lt;=Standard!$M$26,"S",IF(I40&lt;=Standard!$O$26,"G","E")))))),"")))))))))))))))</f>
        <v/>
      </c>
      <c r="K40" s="26"/>
      <c r="L40" s="28" t="str">
        <f>IF(E40="M",(IF(F40=Standard!$A$8,(IF(K40&lt;Standard!$R$8,"N",IF(K40&lt;=Standard!$S$8,"B",IF(K40&lt;=Standard!$U$8,"S",IF(K40&lt;=Standard!$W$8,"G","E"))))),(IF(F40=Standard!$A$9,((IF(K40&lt;Standard!$R$9,"N",IF(K40&lt;=Standard!$S$9,"B",IF(K40&lt;=Standard!$U$9,"S",IF(K40&lt;=Standard!$W$9,"G","E")))))),(IF(F40=Standard!$A$10,((IF(K40&lt;Standard!$R$10,"N",IF(K40&lt;=Standard!$S$10,"B",IF(K40&lt;=Standard!$U$10,"S",IF(K40&lt;=Standard!$W$10,"G","E")))))),(IF(F40=Standard!$A$11,((IF(K40&lt;Standard!$R$11,"N",IF(K40&lt;=Standard!$S$11,"B",IF(K40&lt;=Standard!$U$11,"S",IF(K40&lt;=Standard!$W$11,"G","E")))))),(IF(F40=Standard!$A$12,((IF(K40&lt;Standard!$R$12,"N",IF(K40&lt;=Standard!$S$12,"B",IF(K40&lt;=Standard!$U$12,"S",IF(K40&lt;=Standard!$W$12,"G","E")))))),(IF(F40=Standard!$A$13,((IF(K40&lt;Standard!$R$13,"N",IF(K40&lt;=Standard!$S$13,"B",IF(K40&lt;=Standard!$U$13,"S",IF(K40&lt;=Standard!$W$13,"G","E")))))),(IF(F40=Standard!$A$14,((IF(K40&lt;Standard!$R$14,"N",IF(K40&lt;=Standard!$S$14,"B",IF(K40&lt;=Standard!$U$14,"S",IF(K40&lt;=Standard!$W$14,"G","E")))))),"")))))))))))))),(IF(F40=Standard!$A$20,(IF(K40&lt;Standard!$R$20,"N",IF(K40&lt;=Standard!$S$20,"B",IF(K40&lt;=Standard!$U$20,"S",IF(K40&lt;=Standard!$W$20,"G","E"))))),(IF(F40=Standard!$A$21,((IF(K40&lt;Standard!$R$21,"N",IF(K40&lt;=Standard!$S$21,"B",IF(K40&lt;=Standard!$U$21,"S",IF(K40&lt;=Standard!$W$21,"G","E")))))),(IF(F40=Standard!$A$22,((IF(K40&lt;Standard!$R$22,"N",IF(K40&lt;=Standard!$S$22,"B",IF(K40&lt;=Standard!$U$22,"S",IF(K40&lt;=Standard!$W$22,"G","E")))))),(IF(F40=Standard!$A$23,((IF(K40&lt;Standard!$R$23,"N",IF(K40&lt;=Standard!$S$23,"B",IF(K40&lt;=Standard!$U$23,"S",IF(K40&lt;=Standard!$W$23,"G","E")))))),(IF(F40=Standard!$A$24,((IF(K40&lt;Standard!$R$24,"N",IF(K40&lt;=Standard!$S$24,"B",IF(K40&lt;=Standard!$U$24,"S",IF(K40&lt;=Standard!$W$24,"G","E")))))),(IF(F40=Standard!$A$25,((IF(K40&lt;Standard!$R$25,"N",IF(K40&lt;=Standard!$S$25,"B",IF(K40&lt;=Standard!$U$25,"S",IF(K40&lt;=Standard!$W$25,"G","E")))))),(IF(F40=Standard!$A$26,((IF(K40&lt;Standard!$R$26,"N",IF(K40&lt;=Standard!$S$26,"B",IF(K40&lt;=Standard!$U$26,"S",IF(K40&lt;=Standard!$W$26,"G","E")))))),"")))))))))))))))</f>
        <v/>
      </c>
      <c r="M40" s="29"/>
      <c r="N40" s="30"/>
      <c r="O40" s="28" t="str">
        <f t="shared" si="4"/>
        <v/>
      </c>
      <c r="P40" s="31"/>
      <c r="Q40" s="32"/>
      <c r="R40" s="27" t="str">
        <f t="shared" si="5"/>
        <v/>
      </c>
      <c r="S40" s="33" t="str">
        <f t="shared" si="6"/>
        <v/>
      </c>
    </row>
    <row r="41" spans="1:19" s="15" customFormat="1" ht="17.25">
      <c r="A41" s="48">
        <f t="shared" si="7"/>
        <v>37</v>
      </c>
      <c r="B41" s="17"/>
      <c r="C41" s="18"/>
      <c r="D41" s="18"/>
      <c r="E41" s="19"/>
      <c r="F41" s="20"/>
      <c r="G41" s="26"/>
      <c r="H41" s="27" t="str">
        <f>IF(E41="M",(IF(F41=Standard!$A$8,(IF(G41&lt;Standard!$B$8,"N",IF(G41&lt;=Standard!$C$8,"B",IF(G41&lt;=Standard!$E$8,"S",IF(G41&lt;=Standard!$G$8,"G","E"))))),(IF(F41=Standard!$A$9,((IF(G41&lt;Standard!$B$9,"N",IF(G41&lt;=Standard!$C$9,"B",IF(G41&lt;=Standard!$E$9,"S",IF(G41&lt;=Standard!$G$9,"G","E")))))),(IF(F41=Standard!$A$10,((IF(G41&lt;Standard!$B$10,"N",IF(G41&lt;=Standard!$C$10,"B",IF(G41&lt;=Standard!$E$10,"S",IF(G41&lt;=Standard!$G$10,"G","E")))))),(IF(F41=Standard!$A$11,((IF(G41&lt;Standard!$B$11,"N",IF(G41&lt;=Standard!$C$11,"B",IF(G41&lt;=Standard!$E$11,"S",IF(G41&lt;=Standard!$G$11,"G","E")))))),(IF(F41=Standard!$A$12,((IF(G41&lt;Standard!$B$12,"N",IF(G41&lt;=Standard!$C$12,"B",IF(G41&lt;=Standard!$E$12,"S",IF(G41&lt;=Standard!$G$12,"G","E")))))),(IF(F41=Standard!$A$13,((IF(G41&lt;Standard!$B$13,"N",IF(G41&lt;=Standard!$C$13,"B",IF(G41&lt;=Standard!$E$13,"S",IF(G41&lt;=Standard!$G$13,"G","E")))))),(IF(F41=Standard!$A$14,((IF(G41&lt;Standard!$B$14,"N",IF(G41&lt;=Standard!$C$14,"B",IF(G41&lt;=Standard!$E$14,"S",IF(G41&lt;=Standard!$G$14,"G","E")))))),"")))))))))))))),(IF(F41=Standard!$A$20,(IF(G41&lt;Standard!$B$20,"N",IF(G41&lt;=Standard!$C$20,"B",IF(G41&lt;=Standard!$E$20,"S",IF(G41&lt;=Standard!$G$20,"G","E"))))),(IF(F41=Standard!$A$21,((IF(G41&lt;Standard!$B$21,"N",IF(G41&lt;=Standard!$C$21,"B",IF(G41&lt;=Standard!$E$21,"S",IF(G41&lt;=Standard!$G$21,"G","E")))))),(IF(F41=Standard!$A$22,((IF(G41&lt;Standard!$B$22,"N",IF(G41&lt;=Standard!$C$22,"B",IF(G41&lt;=Standard!$E$22,"S",IF(G41&lt;=Standard!$G$22,"G","E")))))),(IF(F41=Standard!$A$23,((IF(G41&lt;Standard!$B$23,"N",IF(G41&lt;=Standard!$C$23,"B",IF(G41&lt;=Standard!$E$23,"S",IF(G41&lt;=Standard!$G$23,"G","E")))))),(IF(F41=Standard!$A$24,((IF(G41&lt;Standard!$B$24,"N",IF(G41&lt;=Standard!$C$24,"B",IF(G41&lt;=Standard!$E$24,"S",IF(G41&lt;=Standard!$G$24,"G","E")))))),(IF(F41=Standard!$A$25,((IF(G41&lt;Standard!$B$25,"N",IF(G41&lt;=Standard!$C$25,"B",IF(G41&lt;=Standard!$E$25,"S",IF(G41&lt;=Standard!$G$25,"G","E")))))),(IF(F41=Standard!$A$26,((IF(G41&lt;Standard!$B$26,"N",IF(G41&lt;=Standard!$C$26,"B",IF(G41&lt;=Standard!$E$26,"S",IF(G41&lt;=Standard!$G$26,"G","E")))))),"")))))))))))))))</f>
        <v/>
      </c>
      <c r="I41" s="26"/>
      <c r="J41" s="27" t="str">
        <f>IF(E41="M",(IF(F41=Standard!$A$8,(IF(I41&lt;Standard!$J$8,"N",IF(I41&lt;=Standard!$K$8,"B",IF(I41&lt;=Standard!$M$8,"S",IF(I41&lt;=Standard!$O$8,"G","E"))))),(IF(F41=Standard!$A$9,((IF(I41&lt;Standard!$J$9,"N",IF(I41&lt;=Standard!$K$9,"B",IF(I41&lt;=Standard!$M$9,"S",IF(I41&lt;=Standard!$O$9,"G","E")))))),(IF(F41=Standard!$A$10,((IF(I41&lt;Standard!$J$10,"N",IF(I41&lt;=Standard!$K$10,"B",IF(I41&lt;=Standard!$M$10,"S",IF(I41&lt;=Standard!$O$10,"G","E")))))),(IF(F41=Standard!$A$11,((IF(I41&lt;Standard!$J$11,"N",IF(I41&lt;=Standard!$K$11,"B",IF(I41&lt;=Standard!$M$11,"S",IF(I41&lt;=Standard!$O$11,"G","E")))))),(IF(F41=Standard!$A$12,((IF(I41&lt;Standard!$J$12,"N",IF(I41&lt;=Standard!$K$12,"B",IF(I41&lt;=Standard!$M$12,"S",IF(I41&lt;=Standard!$O$12,"G","E")))))),(IF(F41=Standard!$A$13,((IF(I41&lt;Standard!$J$13,"N",IF(I41&lt;=Standard!$K$13,"B",IF(I41&lt;=Standard!$M$13,"S",IF(I41&lt;=Standard!$O$13,"G","E")))))),(IF(F41=Standard!$A$14,((IF(I41&lt;Standard!$J$14,"N",IF(I41&lt;=Standard!$K$14,"B",IF(I41&lt;=Standard!$M$14,"S",IF(I41&lt;=Standard!$O$14,"G","E")))))),"")))))))))))))),(IF(F41=Standard!$A$20,(IF(I41&lt;Standard!$J$20,"N",IF(I41&lt;=Standard!$K$20,"B",IF(I41&lt;=Standard!$M$20,"S",IF(I41&lt;=Standard!$O$20,"G","E"))))),(IF(F41=Standard!$A$21,((IF(I41&lt;Standard!$J$21,"N",IF(I41&lt;=Standard!$K$21,"B",IF(I41&lt;=Standard!$M$21,"S",IF(I41&lt;=Standard!$O$21,"G","E")))))),(IF(F41=Standard!$A$22,((IF(I41&lt;Standard!$J$22,"N",IF(I41&lt;=Standard!$K$22,"B",IF(I41&lt;=Standard!$M$22,"S",IF(I41&lt;=Standard!$O$22,"G","E")))))),(IF(F41=Standard!$A$23,((IF(I41&lt;Standard!$J$23,"N",IF(I41&lt;=Standard!$K$23,"B",IF(I41&lt;=Standard!$M$23,"S",IF(I41&lt;=Standard!$O$23,"G","E")))))),(IF(F41=Standard!$A$24,((IF(I41&lt;Standard!$J$24,"N",IF(I41&lt;=Standard!$K$24,"B",IF(I41&lt;=Standard!$M$24,"S",IF(I41&lt;=Standard!$O$24,"G","E")))))),(IF(F41=Standard!$A$25,((IF(I41&lt;Standard!$J$25,"N",IF(I41&lt;=Standard!$K$25,"B",IF(I41&lt;=Standard!$M$25,"S",IF(I41&lt;=Standard!$O$25,"G","E")))))),(IF(F41=Standard!$A$26,((IF(I41&lt;Standard!$J$26,"N",IF(I41&lt;=Standard!$K$26,"B",IF(I41&lt;=Standard!$M$26,"S",IF(I41&lt;=Standard!$O$26,"G","E")))))),"")))))))))))))))</f>
        <v/>
      </c>
      <c r="K41" s="26"/>
      <c r="L41" s="28" t="str">
        <f>IF(E41="M",(IF(F41=Standard!$A$8,(IF(K41&lt;Standard!$R$8,"N",IF(K41&lt;=Standard!$S$8,"B",IF(K41&lt;=Standard!$U$8,"S",IF(K41&lt;=Standard!$W$8,"G","E"))))),(IF(F41=Standard!$A$9,((IF(K41&lt;Standard!$R$9,"N",IF(K41&lt;=Standard!$S$9,"B",IF(K41&lt;=Standard!$U$9,"S",IF(K41&lt;=Standard!$W$9,"G","E")))))),(IF(F41=Standard!$A$10,((IF(K41&lt;Standard!$R$10,"N",IF(K41&lt;=Standard!$S$10,"B",IF(K41&lt;=Standard!$U$10,"S",IF(K41&lt;=Standard!$W$10,"G","E")))))),(IF(F41=Standard!$A$11,((IF(K41&lt;Standard!$R$11,"N",IF(K41&lt;=Standard!$S$11,"B",IF(K41&lt;=Standard!$U$11,"S",IF(K41&lt;=Standard!$W$11,"G","E")))))),(IF(F41=Standard!$A$12,((IF(K41&lt;Standard!$R$12,"N",IF(K41&lt;=Standard!$S$12,"B",IF(K41&lt;=Standard!$U$12,"S",IF(K41&lt;=Standard!$W$12,"G","E")))))),(IF(F41=Standard!$A$13,((IF(K41&lt;Standard!$R$13,"N",IF(K41&lt;=Standard!$S$13,"B",IF(K41&lt;=Standard!$U$13,"S",IF(K41&lt;=Standard!$W$13,"G","E")))))),(IF(F41=Standard!$A$14,((IF(K41&lt;Standard!$R$14,"N",IF(K41&lt;=Standard!$S$14,"B",IF(K41&lt;=Standard!$U$14,"S",IF(K41&lt;=Standard!$W$14,"G","E")))))),"")))))))))))))),(IF(F41=Standard!$A$20,(IF(K41&lt;Standard!$R$20,"N",IF(K41&lt;=Standard!$S$20,"B",IF(K41&lt;=Standard!$U$20,"S",IF(K41&lt;=Standard!$W$20,"G","E"))))),(IF(F41=Standard!$A$21,((IF(K41&lt;Standard!$R$21,"N",IF(K41&lt;=Standard!$S$21,"B",IF(K41&lt;=Standard!$U$21,"S",IF(K41&lt;=Standard!$W$21,"G","E")))))),(IF(F41=Standard!$A$22,((IF(K41&lt;Standard!$R$22,"N",IF(K41&lt;=Standard!$S$22,"B",IF(K41&lt;=Standard!$U$22,"S",IF(K41&lt;=Standard!$W$22,"G","E")))))),(IF(F41=Standard!$A$23,((IF(K41&lt;Standard!$R$23,"N",IF(K41&lt;=Standard!$S$23,"B",IF(K41&lt;=Standard!$U$23,"S",IF(K41&lt;=Standard!$W$23,"G","E")))))),(IF(F41=Standard!$A$24,((IF(K41&lt;Standard!$R$24,"N",IF(K41&lt;=Standard!$S$24,"B",IF(K41&lt;=Standard!$U$24,"S",IF(K41&lt;=Standard!$W$24,"G","E")))))),(IF(F41=Standard!$A$25,((IF(K41&lt;Standard!$R$25,"N",IF(K41&lt;=Standard!$S$25,"B",IF(K41&lt;=Standard!$U$25,"S",IF(K41&lt;=Standard!$W$25,"G","E")))))),(IF(F41=Standard!$A$26,((IF(K41&lt;Standard!$R$26,"N",IF(K41&lt;=Standard!$S$26,"B",IF(K41&lt;=Standard!$U$26,"S",IF(K41&lt;=Standard!$W$26,"G","E")))))),"")))))))))))))))</f>
        <v/>
      </c>
      <c r="M41" s="29"/>
      <c r="N41" s="30"/>
      <c r="O41" s="28" t="str">
        <f t="shared" si="4"/>
        <v/>
      </c>
      <c r="P41" s="31"/>
      <c r="Q41" s="32"/>
      <c r="R41" s="27" t="str">
        <f t="shared" si="5"/>
        <v/>
      </c>
      <c r="S41" s="33" t="str">
        <f t="shared" si="6"/>
        <v/>
      </c>
    </row>
    <row r="42" spans="1:19" s="15" customFormat="1" ht="17.25">
      <c r="A42" s="48">
        <f t="shared" si="7"/>
        <v>38</v>
      </c>
      <c r="B42" s="17"/>
      <c r="C42" s="18"/>
      <c r="D42" s="18"/>
      <c r="E42" s="19"/>
      <c r="F42" s="20"/>
      <c r="G42" s="26"/>
      <c r="H42" s="27" t="str">
        <f>IF(E42="M",(IF(F42=Standard!$A$8,(IF(G42&lt;Standard!$B$8,"N",IF(G42&lt;=Standard!$C$8,"B",IF(G42&lt;=Standard!$E$8,"S",IF(G42&lt;=Standard!$G$8,"G","E"))))),(IF(F42=Standard!$A$9,((IF(G42&lt;Standard!$B$9,"N",IF(G42&lt;=Standard!$C$9,"B",IF(G42&lt;=Standard!$E$9,"S",IF(G42&lt;=Standard!$G$9,"G","E")))))),(IF(F42=Standard!$A$10,((IF(G42&lt;Standard!$B$10,"N",IF(G42&lt;=Standard!$C$10,"B",IF(G42&lt;=Standard!$E$10,"S",IF(G42&lt;=Standard!$G$10,"G","E")))))),(IF(F42=Standard!$A$11,((IF(G42&lt;Standard!$B$11,"N",IF(G42&lt;=Standard!$C$11,"B",IF(G42&lt;=Standard!$E$11,"S",IF(G42&lt;=Standard!$G$11,"G","E")))))),(IF(F42=Standard!$A$12,((IF(G42&lt;Standard!$B$12,"N",IF(G42&lt;=Standard!$C$12,"B",IF(G42&lt;=Standard!$E$12,"S",IF(G42&lt;=Standard!$G$12,"G","E")))))),(IF(F42=Standard!$A$13,((IF(G42&lt;Standard!$B$13,"N",IF(G42&lt;=Standard!$C$13,"B",IF(G42&lt;=Standard!$E$13,"S",IF(G42&lt;=Standard!$G$13,"G","E")))))),(IF(F42=Standard!$A$14,((IF(G42&lt;Standard!$B$14,"N",IF(G42&lt;=Standard!$C$14,"B",IF(G42&lt;=Standard!$E$14,"S",IF(G42&lt;=Standard!$G$14,"G","E")))))),"")))))))))))))),(IF(F42=Standard!$A$20,(IF(G42&lt;Standard!$B$20,"N",IF(G42&lt;=Standard!$C$20,"B",IF(G42&lt;=Standard!$E$20,"S",IF(G42&lt;=Standard!$G$20,"G","E"))))),(IF(F42=Standard!$A$21,((IF(G42&lt;Standard!$B$21,"N",IF(G42&lt;=Standard!$C$21,"B",IF(G42&lt;=Standard!$E$21,"S",IF(G42&lt;=Standard!$G$21,"G","E")))))),(IF(F42=Standard!$A$22,((IF(G42&lt;Standard!$B$22,"N",IF(G42&lt;=Standard!$C$22,"B",IF(G42&lt;=Standard!$E$22,"S",IF(G42&lt;=Standard!$G$22,"G","E")))))),(IF(F42=Standard!$A$23,((IF(G42&lt;Standard!$B$23,"N",IF(G42&lt;=Standard!$C$23,"B",IF(G42&lt;=Standard!$E$23,"S",IF(G42&lt;=Standard!$G$23,"G","E")))))),(IF(F42=Standard!$A$24,((IF(G42&lt;Standard!$B$24,"N",IF(G42&lt;=Standard!$C$24,"B",IF(G42&lt;=Standard!$E$24,"S",IF(G42&lt;=Standard!$G$24,"G","E")))))),(IF(F42=Standard!$A$25,((IF(G42&lt;Standard!$B$25,"N",IF(G42&lt;=Standard!$C$25,"B",IF(G42&lt;=Standard!$E$25,"S",IF(G42&lt;=Standard!$G$25,"G","E")))))),(IF(F42=Standard!$A$26,((IF(G42&lt;Standard!$B$26,"N",IF(G42&lt;=Standard!$C$26,"B",IF(G42&lt;=Standard!$E$26,"S",IF(G42&lt;=Standard!$G$26,"G","E")))))),"")))))))))))))))</f>
        <v/>
      </c>
      <c r="I42" s="26"/>
      <c r="J42" s="27" t="str">
        <f>IF(E42="M",(IF(F42=Standard!$A$8,(IF(I42&lt;Standard!$J$8,"N",IF(I42&lt;=Standard!$K$8,"B",IF(I42&lt;=Standard!$M$8,"S",IF(I42&lt;=Standard!$O$8,"G","E"))))),(IF(F42=Standard!$A$9,((IF(I42&lt;Standard!$J$9,"N",IF(I42&lt;=Standard!$K$9,"B",IF(I42&lt;=Standard!$M$9,"S",IF(I42&lt;=Standard!$O$9,"G","E")))))),(IF(F42=Standard!$A$10,((IF(I42&lt;Standard!$J$10,"N",IF(I42&lt;=Standard!$K$10,"B",IF(I42&lt;=Standard!$M$10,"S",IF(I42&lt;=Standard!$O$10,"G","E")))))),(IF(F42=Standard!$A$11,((IF(I42&lt;Standard!$J$11,"N",IF(I42&lt;=Standard!$K$11,"B",IF(I42&lt;=Standard!$M$11,"S",IF(I42&lt;=Standard!$O$11,"G","E")))))),(IF(F42=Standard!$A$12,((IF(I42&lt;Standard!$J$12,"N",IF(I42&lt;=Standard!$K$12,"B",IF(I42&lt;=Standard!$M$12,"S",IF(I42&lt;=Standard!$O$12,"G","E")))))),(IF(F42=Standard!$A$13,((IF(I42&lt;Standard!$J$13,"N",IF(I42&lt;=Standard!$K$13,"B",IF(I42&lt;=Standard!$M$13,"S",IF(I42&lt;=Standard!$O$13,"G","E")))))),(IF(F42=Standard!$A$14,((IF(I42&lt;Standard!$J$14,"N",IF(I42&lt;=Standard!$K$14,"B",IF(I42&lt;=Standard!$M$14,"S",IF(I42&lt;=Standard!$O$14,"G","E")))))),"")))))))))))))),(IF(F42=Standard!$A$20,(IF(I42&lt;Standard!$J$20,"N",IF(I42&lt;=Standard!$K$20,"B",IF(I42&lt;=Standard!$M$20,"S",IF(I42&lt;=Standard!$O$20,"G","E"))))),(IF(F42=Standard!$A$21,((IF(I42&lt;Standard!$J$21,"N",IF(I42&lt;=Standard!$K$21,"B",IF(I42&lt;=Standard!$M$21,"S",IF(I42&lt;=Standard!$O$21,"G","E")))))),(IF(F42=Standard!$A$22,((IF(I42&lt;Standard!$J$22,"N",IF(I42&lt;=Standard!$K$22,"B",IF(I42&lt;=Standard!$M$22,"S",IF(I42&lt;=Standard!$O$22,"G","E")))))),(IF(F42=Standard!$A$23,((IF(I42&lt;Standard!$J$23,"N",IF(I42&lt;=Standard!$K$23,"B",IF(I42&lt;=Standard!$M$23,"S",IF(I42&lt;=Standard!$O$23,"G","E")))))),(IF(F42=Standard!$A$24,((IF(I42&lt;Standard!$J$24,"N",IF(I42&lt;=Standard!$K$24,"B",IF(I42&lt;=Standard!$M$24,"S",IF(I42&lt;=Standard!$O$24,"G","E")))))),(IF(F42=Standard!$A$25,((IF(I42&lt;Standard!$J$25,"N",IF(I42&lt;=Standard!$K$25,"B",IF(I42&lt;=Standard!$M$25,"S",IF(I42&lt;=Standard!$O$25,"G","E")))))),(IF(F42=Standard!$A$26,((IF(I42&lt;Standard!$J$26,"N",IF(I42&lt;=Standard!$K$26,"B",IF(I42&lt;=Standard!$M$26,"S",IF(I42&lt;=Standard!$O$26,"G","E")))))),"")))))))))))))))</f>
        <v/>
      </c>
      <c r="K42" s="26"/>
      <c r="L42" s="28" t="str">
        <f>IF(E42="M",(IF(F42=Standard!$A$8,(IF(K42&lt;Standard!$R$8,"N",IF(K42&lt;=Standard!$S$8,"B",IF(K42&lt;=Standard!$U$8,"S",IF(K42&lt;=Standard!$W$8,"G","E"))))),(IF(F42=Standard!$A$9,((IF(K42&lt;Standard!$R$9,"N",IF(K42&lt;=Standard!$S$9,"B",IF(K42&lt;=Standard!$U$9,"S",IF(K42&lt;=Standard!$W$9,"G","E")))))),(IF(F42=Standard!$A$10,((IF(K42&lt;Standard!$R$10,"N",IF(K42&lt;=Standard!$S$10,"B",IF(K42&lt;=Standard!$U$10,"S",IF(K42&lt;=Standard!$W$10,"G","E")))))),(IF(F42=Standard!$A$11,((IF(K42&lt;Standard!$R$11,"N",IF(K42&lt;=Standard!$S$11,"B",IF(K42&lt;=Standard!$U$11,"S",IF(K42&lt;=Standard!$W$11,"G","E")))))),(IF(F42=Standard!$A$12,((IF(K42&lt;Standard!$R$12,"N",IF(K42&lt;=Standard!$S$12,"B",IF(K42&lt;=Standard!$U$12,"S",IF(K42&lt;=Standard!$W$12,"G","E")))))),(IF(F42=Standard!$A$13,((IF(K42&lt;Standard!$R$13,"N",IF(K42&lt;=Standard!$S$13,"B",IF(K42&lt;=Standard!$U$13,"S",IF(K42&lt;=Standard!$W$13,"G","E")))))),(IF(F42=Standard!$A$14,((IF(K42&lt;Standard!$R$14,"N",IF(K42&lt;=Standard!$S$14,"B",IF(K42&lt;=Standard!$U$14,"S",IF(K42&lt;=Standard!$W$14,"G","E")))))),"")))))))))))))),(IF(F42=Standard!$A$20,(IF(K42&lt;Standard!$R$20,"N",IF(K42&lt;=Standard!$S$20,"B",IF(K42&lt;=Standard!$U$20,"S",IF(K42&lt;=Standard!$W$20,"G","E"))))),(IF(F42=Standard!$A$21,((IF(K42&lt;Standard!$R$21,"N",IF(K42&lt;=Standard!$S$21,"B",IF(K42&lt;=Standard!$U$21,"S",IF(K42&lt;=Standard!$W$21,"G","E")))))),(IF(F42=Standard!$A$22,((IF(K42&lt;Standard!$R$22,"N",IF(K42&lt;=Standard!$S$22,"B",IF(K42&lt;=Standard!$U$22,"S",IF(K42&lt;=Standard!$W$22,"G","E")))))),(IF(F42=Standard!$A$23,((IF(K42&lt;Standard!$R$23,"N",IF(K42&lt;=Standard!$S$23,"B",IF(K42&lt;=Standard!$U$23,"S",IF(K42&lt;=Standard!$W$23,"G","E")))))),(IF(F42=Standard!$A$24,((IF(K42&lt;Standard!$R$24,"N",IF(K42&lt;=Standard!$S$24,"B",IF(K42&lt;=Standard!$U$24,"S",IF(K42&lt;=Standard!$W$24,"G","E")))))),(IF(F42=Standard!$A$25,((IF(K42&lt;Standard!$R$25,"N",IF(K42&lt;=Standard!$S$25,"B",IF(K42&lt;=Standard!$U$25,"S",IF(K42&lt;=Standard!$W$25,"G","E")))))),(IF(F42=Standard!$A$26,((IF(K42&lt;Standard!$R$26,"N",IF(K42&lt;=Standard!$S$26,"B",IF(K42&lt;=Standard!$U$26,"S",IF(K42&lt;=Standard!$W$26,"G","E")))))),"")))))))))))))))</f>
        <v/>
      </c>
      <c r="M42" s="29"/>
      <c r="N42" s="30"/>
      <c r="O42" s="28" t="str">
        <f t="shared" si="4"/>
        <v/>
      </c>
      <c r="P42" s="31"/>
      <c r="Q42" s="32"/>
      <c r="R42" s="27" t="str">
        <f t="shared" si="5"/>
        <v/>
      </c>
      <c r="S42" s="33" t="str">
        <f t="shared" si="6"/>
        <v/>
      </c>
    </row>
    <row r="43" spans="1:19" s="15" customFormat="1" ht="17.25">
      <c r="A43" s="48">
        <f t="shared" si="7"/>
        <v>39</v>
      </c>
      <c r="B43" s="17"/>
      <c r="C43" s="18"/>
      <c r="D43" s="18"/>
      <c r="E43" s="19"/>
      <c r="F43" s="20"/>
      <c r="G43" s="26"/>
      <c r="H43" s="27" t="str">
        <f>IF(E43="M",(IF(F43=Standard!$A$8,(IF(G43&lt;Standard!$B$8,"N",IF(G43&lt;=Standard!$C$8,"B",IF(G43&lt;=Standard!$E$8,"S",IF(G43&lt;=Standard!$G$8,"G","E"))))),(IF(F43=Standard!$A$9,((IF(G43&lt;Standard!$B$9,"N",IF(G43&lt;=Standard!$C$9,"B",IF(G43&lt;=Standard!$E$9,"S",IF(G43&lt;=Standard!$G$9,"G","E")))))),(IF(F43=Standard!$A$10,((IF(G43&lt;Standard!$B$10,"N",IF(G43&lt;=Standard!$C$10,"B",IF(G43&lt;=Standard!$E$10,"S",IF(G43&lt;=Standard!$G$10,"G","E")))))),(IF(F43=Standard!$A$11,((IF(G43&lt;Standard!$B$11,"N",IF(G43&lt;=Standard!$C$11,"B",IF(G43&lt;=Standard!$E$11,"S",IF(G43&lt;=Standard!$G$11,"G","E")))))),(IF(F43=Standard!$A$12,((IF(G43&lt;Standard!$B$12,"N",IF(G43&lt;=Standard!$C$12,"B",IF(G43&lt;=Standard!$E$12,"S",IF(G43&lt;=Standard!$G$12,"G","E")))))),(IF(F43=Standard!$A$13,((IF(G43&lt;Standard!$B$13,"N",IF(G43&lt;=Standard!$C$13,"B",IF(G43&lt;=Standard!$E$13,"S",IF(G43&lt;=Standard!$G$13,"G","E")))))),(IF(F43=Standard!$A$14,((IF(G43&lt;Standard!$B$14,"N",IF(G43&lt;=Standard!$C$14,"B",IF(G43&lt;=Standard!$E$14,"S",IF(G43&lt;=Standard!$G$14,"G","E")))))),"")))))))))))))),(IF(F43=Standard!$A$20,(IF(G43&lt;Standard!$B$20,"N",IF(G43&lt;=Standard!$C$20,"B",IF(G43&lt;=Standard!$E$20,"S",IF(G43&lt;=Standard!$G$20,"G","E"))))),(IF(F43=Standard!$A$21,((IF(G43&lt;Standard!$B$21,"N",IF(G43&lt;=Standard!$C$21,"B",IF(G43&lt;=Standard!$E$21,"S",IF(G43&lt;=Standard!$G$21,"G","E")))))),(IF(F43=Standard!$A$22,((IF(G43&lt;Standard!$B$22,"N",IF(G43&lt;=Standard!$C$22,"B",IF(G43&lt;=Standard!$E$22,"S",IF(G43&lt;=Standard!$G$22,"G","E")))))),(IF(F43=Standard!$A$23,((IF(G43&lt;Standard!$B$23,"N",IF(G43&lt;=Standard!$C$23,"B",IF(G43&lt;=Standard!$E$23,"S",IF(G43&lt;=Standard!$G$23,"G","E")))))),(IF(F43=Standard!$A$24,((IF(G43&lt;Standard!$B$24,"N",IF(G43&lt;=Standard!$C$24,"B",IF(G43&lt;=Standard!$E$24,"S",IF(G43&lt;=Standard!$G$24,"G","E")))))),(IF(F43=Standard!$A$25,((IF(G43&lt;Standard!$B$25,"N",IF(G43&lt;=Standard!$C$25,"B",IF(G43&lt;=Standard!$E$25,"S",IF(G43&lt;=Standard!$G$25,"G","E")))))),(IF(F43=Standard!$A$26,((IF(G43&lt;Standard!$B$26,"N",IF(G43&lt;=Standard!$C$26,"B",IF(G43&lt;=Standard!$E$26,"S",IF(G43&lt;=Standard!$G$26,"G","E")))))),"")))))))))))))))</f>
        <v/>
      </c>
      <c r="I43" s="26"/>
      <c r="J43" s="27" t="str">
        <f>IF(E43="M",(IF(F43=Standard!$A$8,(IF(I43&lt;Standard!$J$8,"N",IF(I43&lt;=Standard!$K$8,"B",IF(I43&lt;=Standard!$M$8,"S",IF(I43&lt;=Standard!$O$8,"G","E"))))),(IF(F43=Standard!$A$9,((IF(I43&lt;Standard!$J$9,"N",IF(I43&lt;=Standard!$K$9,"B",IF(I43&lt;=Standard!$M$9,"S",IF(I43&lt;=Standard!$O$9,"G","E")))))),(IF(F43=Standard!$A$10,((IF(I43&lt;Standard!$J$10,"N",IF(I43&lt;=Standard!$K$10,"B",IF(I43&lt;=Standard!$M$10,"S",IF(I43&lt;=Standard!$O$10,"G","E")))))),(IF(F43=Standard!$A$11,((IF(I43&lt;Standard!$J$11,"N",IF(I43&lt;=Standard!$K$11,"B",IF(I43&lt;=Standard!$M$11,"S",IF(I43&lt;=Standard!$O$11,"G","E")))))),(IF(F43=Standard!$A$12,((IF(I43&lt;Standard!$J$12,"N",IF(I43&lt;=Standard!$K$12,"B",IF(I43&lt;=Standard!$M$12,"S",IF(I43&lt;=Standard!$O$12,"G","E")))))),(IF(F43=Standard!$A$13,((IF(I43&lt;Standard!$J$13,"N",IF(I43&lt;=Standard!$K$13,"B",IF(I43&lt;=Standard!$M$13,"S",IF(I43&lt;=Standard!$O$13,"G","E")))))),(IF(F43=Standard!$A$14,((IF(I43&lt;Standard!$J$14,"N",IF(I43&lt;=Standard!$K$14,"B",IF(I43&lt;=Standard!$M$14,"S",IF(I43&lt;=Standard!$O$14,"G","E")))))),"")))))))))))))),(IF(F43=Standard!$A$20,(IF(I43&lt;Standard!$J$20,"N",IF(I43&lt;=Standard!$K$20,"B",IF(I43&lt;=Standard!$M$20,"S",IF(I43&lt;=Standard!$O$20,"G","E"))))),(IF(F43=Standard!$A$21,((IF(I43&lt;Standard!$J$21,"N",IF(I43&lt;=Standard!$K$21,"B",IF(I43&lt;=Standard!$M$21,"S",IF(I43&lt;=Standard!$O$21,"G","E")))))),(IF(F43=Standard!$A$22,((IF(I43&lt;Standard!$J$22,"N",IF(I43&lt;=Standard!$K$22,"B",IF(I43&lt;=Standard!$M$22,"S",IF(I43&lt;=Standard!$O$22,"G","E")))))),(IF(F43=Standard!$A$23,((IF(I43&lt;Standard!$J$23,"N",IF(I43&lt;=Standard!$K$23,"B",IF(I43&lt;=Standard!$M$23,"S",IF(I43&lt;=Standard!$O$23,"G","E")))))),(IF(F43=Standard!$A$24,((IF(I43&lt;Standard!$J$24,"N",IF(I43&lt;=Standard!$K$24,"B",IF(I43&lt;=Standard!$M$24,"S",IF(I43&lt;=Standard!$O$24,"G","E")))))),(IF(F43=Standard!$A$25,((IF(I43&lt;Standard!$J$25,"N",IF(I43&lt;=Standard!$K$25,"B",IF(I43&lt;=Standard!$M$25,"S",IF(I43&lt;=Standard!$O$25,"G","E")))))),(IF(F43=Standard!$A$26,((IF(I43&lt;Standard!$J$26,"N",IF(I43&lt;=Standard!$K$26,"B",IF(I43&lt;=Standard!$M$26,"S",IF(I43&lt;=Standard!$O$26,"G","E")))))),"")))))))))))))))</f>
        <v/>
      </c>
      <c r="K43" s="26"/>
      <c r="L43" s="28" t="str">
        <f>IF(E43="M",(IF(F43=Standard!$A$8,(IF(K43&lt;Standard!$R$8,"N",IF(K43&lt;=Standard!$S$8,"B",IF(K43&lt;=Standard!$U$8,"S",IF(K43&lt;=Standard!$W$8,"G","E"))))),(IF(F43=Standard!$A$9,((IF(K43&lt;Standard!$R$9,"N",IF(K43&lt;=Standard!$S$9,"B",IF(K43&lt;=Standard!$U$9,"S",IF(K43&lt;=Standard!$W$9,"G","E")))))),(IF(F43=Standard!$A$10,((IF(K43&lt;Standard!$R$10,"N",IF(K43&lt;=Standard!$S$10,"B",IF(K43&lt;=Standard!$U$10,"S",IF(K43&lt;=Standard!$W$10,"G","E")))))),(IF(F43=Standard!$A$11,((IF(K43&lt;Standard!$R$11,"N",IF(K43&lt;=Standard!$S$11,"B",IF(K43&lt;=Standard!$U$11,"S",IF(K43&lt;=Standard!$W$11,"G","E")))))),(IF(F43=Standard!$A$12,((IF(K43&lt;Standard!$R$12,"N",IF(K43&lt;=Standard!$S$12,"B",IF(K43&lt;=Standard!$U$12,"S",IF(K43&lt;=Standard!$W$12,"G","E")))))),(IF(F43=Standard!$A$13,((IF(K43&lt;Standard!$R$13,"N",IF(K43&lt;=Standard!$S$13,"B",IF(K43&lt;=Standard!$U$13,"S",IF(K43&lt;=Standard!$W$13,"G","E")))))),(IF(F43=Standard!$A$14,((IF(K43&lt;Standard!$R$14,"N",IF(K43&lt;=Standard!$S$14,"B",IF(K43&lt;=Standard!$U$14,"S",IF(K43&lt;=Standard!$W$14,"G","E")))))),"")))))))))))))),(IF(F43=Standard!$A$20,(IF(K43&lt;Standard!$R$20,"N",IF(K43&lt;=Standard!$S$20,"B",IF(K43&lt;=Standard!$U$20,"S",IF(K43&lt;=Standard!$W$20,"G","E"))))),(IF(F43=Standard!$A$21,((IF(K43&lt;Standard!$R$21,"N",IF(K43&lt;=Standard!$S$21,"B",IF(K43&lt;=Standard!$U$21,"S",IF(K43&lt;=Standard!$W$21,"G","E")))))),(IF(F43=Standard!$A$22,((IF(K43&lt;Standard!$R$22,"N",IF(K43&lt;=Standard!$S$22,"B",IF(K43&lt;=Standard!$U$22,"S",IF(K43&lt;=Standard!$W$22,"G","E")))))),(IF(F43=Standard!$A$23,((IF(K43&lt;Standard!$R$23,"N",IF(K43&lt;=Standard!$S$23,"B",IF(K43&lt;=Standard!$U$23,"S",IF(K43&lt;=Standard!$W$23,"G","E")))))),(IF(F43=Standard!$A$24,((IF(K43&lt;Standard!$R$24,"N",IF(K43&lt;=Standard!$S$24,"B",IF(K43&lt;=Standard!$U$24,"S",IF(K43&lt;=Standard!$W$24,"G","E")))))),(IF(F43=Standard!$A$25,((IF(K43&lt;Standard!$R$25,"N",IF(K43&lt;=Standard!$S$25,"B",IF(K43&lt;=Standard!$U$25,"S",IF(K43&lt;=Standard!$W$25,"G","E")))))),(IF(F43=Standard!$A$26,((IF(K43&lt;Standard!$R$26,"N",IF(K43&lt;=Standard!$S$26,"B",IF(K43&lt;=Standard!$U$26,"S",IF(K43&lt;=Standard!$W$26,"G","E")))))),"")))))))))))))))</f>
        <v/>
      </c>
      <c r="M43" s="29"/>
      <c r="N43" s="30"/>
      <c r="O43" s="28" t="str">
        <f t="shared" si="4"/>
        <v/>
      </c>
      <c r="P43" s="31"/>
      <c r="Q43" s="32"/>
      <c r="R43" s="27" t="str">
        <f t="shared" si="5"/>
        <v/>
      </c>
      <c r="S43" s="33" t="str">
        <f t="shared" si="6"/>
        <v/>
      </c>
    </row>
    <row r="44" spans="1:19" s="15" customFormat="1" ht="17.25">
      <c r="A44" s="48">
        <f t="shared" si="7"/>
        <v>40</v>
      </c>
      <c r="B44" s="17"/>
      <c r="C44" s="18"/>
      <c r="D44" s="18"/>
      <c r="E44" s="19"/>
      <c r="F44" s="20"/>
      <c r="G44" s="26"/>
      <c r="H44" s="27" t="str">
        <f>IF(E44="M",(IF(F44=Standard!$A$8,(IF(G44&lt;Standard!$B$8,"N",IF(G44&lt;=Standard!$C$8,"B",IF(G44&lt;=Standard!$E$8,"S",IF(G44&lt;=Standard!$G$8,"G","E"))))),(IF(F44=Standard!$A$9,((IF(G44&lt;Standard!$B$9,"N",IF(G44&lt;=Standard!$C$9,"B",IF(G44&lt;=Standard!$E$9,"S",IF(G44&lt;=Standard!$G$9,"G","E")))))),(IF(F44=Standard!$A$10,((IF(G44&lt;Standard!$B$10,"N",IF(G44&lt;=Standard!$C$10,"B",IF(G44&lt;=Standard!$E$10,"S",IF(G44&lt;=Standard!$G$10,"G","E")))))),(IF(F44=Standard!$A$11,((IF(G44&lt;Standard!$B$11,"N",IF(G44&lt;=Standard!$C$11,"B",IF(G44&lt;=Standard!$E$11,"S",IF(G44&lt;=Standard!$G$11,"G","E")))))),(IF(F44=Standard!$A$12,((IF(G44&lt;Standard!$B$12,"N",IF(G44&lt;=Standard!$C$12,"B",IF(G44&lt;=Standard!$E$12,"S",IF(G44&lt;=Standard!$G$12,"G","E")))))),(IF(F44=Standard!$A$13,((IF(G44&lt;Standard!$B$13,"N",IF(G44&lt;=Standard!$C$13,"B",IF(G44&lt;=Standard!$E$13,"S",IF(G44&lt;=Standard!$G$13,"G","E")))))),(IF(F44=Standard!$A$14,((IF(G44&lt;Standard!$B$14,"N",IF(G44&lt;=Standard!$C$14,"B",IF(G44&lt;=Standard!$E$14,"S",IF(G44&lt;=Standard!$G$14,"G","E")))))),"")))))))))))))),(IF(F44=Standard!$A$20,(IF(G44&lt;Standard!$B$20,"N",IF(G44&lt;=Standard!$C$20,"B",IF(G44&lt;=Standard!$E$20,"S",IF(G44&lt;=Standard!$G$20,"G","E"))))),(IF(F44=Standard!$A$21,((IF(G44&lt;Standard!$B$21,"N",IF(G44&lt;=Standard!$C$21,"B",IF(G44&lt;=Standard!$E$21,"S",IF(G44&lt;=Standard!$G$21,"G","E")))))),(IF(F44=Standard!$A$22,((IF(G44&lt;Standard!$B$22,"N",IF(G44&lt;=Standard!$C$22,"B",IF(G44&lt;=Standard!$E$22,"S",IF(G44&lt;=Standard!$G$22,"G","E")))))),(IF(F44=Standard!$A$23,((IF(G44&lt;Standard!$B$23,"N",IF(G44&lt;=Standard!$C$23,"B",IF(G44&lt;=Standard!$E$23,"S",IF(G44&lt;=Standard!$G$23,"G","E")))))),(IF(F44=Standard!$A$24,((IF(G44&lt;Standard!$B$24,"N",IF(G44&lt;=Standard!$C$24,"B",IF(G44&lt;=Standard!$E$24,"S",IF(G44&lt;=Standard!$G$24,"G","E")))))),(IF(F44=Standard!$A$25,((IF(G44&lt;Standard!$B$25,"N",IF(G44&lt;=Standard!$C$25,"B",IF(G44&lt;=Standard!$E$25,"S",IF(G44&lt;=Standard!$G$25,"G","E")))))),(IF(F44=Standard!$A$26,((IF(G44&lt;Standard!$B$26,"N",IF(G44&lt;=Standard!$C$26,"B",IF(G44&lt;=Standard!$E$26,"S",IF(G44&lt;=Standard!$G$26,"G","E")))))),"")))))))))))))))</f>
        <v/>
      </c>
      <c r="I44" s="26"/>
      <c r="J44" s="27" t="str">
        <f>IF(E44="M",(IF(F44=Standard!$A$8,(IF(I44&lt;Standard!$J$8,"N",IF(I44&lt;=Standard!$K$8,"B",IF(I44&lt;=Standard!$M$8,"S",IF(I44&lt;=Standard!$O$8,"G","E"))))),(IF(F44=Standard!$A$9,((IF(I44&lt;Standard!$J$9,"N",IF(I44&lt;=Standard!$K$9,"B",IF(I44&lt;=Standard!$M$9,"S",IF(I44&lt;=Standard!$O$9,"G","E")))))),(IF(F44=Standard!$A$10,((IF(I44&lt;Standard!$J$10,"N",IF(I44&lt;=Standard!$K$10,"B",IF(I44&lt;=Standard!$M$10,"S",IF(I44&lt;=Standard!$O$10,"G","E")))))),(IF(F44=Standard!$A$11,((IF(I44&lt;Standard!$J$11,"N",IF(I44&lt;=Standard!$K$11,"B",IF(I44&lt;=Standard!$M$11,"S",IF(I44&lt;=Standard!$O$11,"G","E")))))),(IF(F44=Standard!$A$12,((IF(I44&lt;Standard!$J$12,"N",IF(I44&lt;=Standard!$K$12,"B",IF(I44&lt;=Standard!$M$12,"S",IF(I44&lt;=Standard!$O$12,"G","E")))))),(IF(F44=Standard!$A$13,((IF(I44&lt;Standard!$J$13,"N",IF(I44&lt;=Standard!$K$13,"B",IF(I44&lt;=Standard!$M$13,"S",IF(I44&lt;=Standard!$O$13,"G","E")))))),(IF(F44=Standard!$A$14,((IF(I44&lt;Standard!$J$14,"N",IF(I44&lt;=Standard!$K$14,"B",IF(I44&lt;=Standard!$M$14,"S",IF(I44&lt;=Standard!$O$14,"G","E")))))),"")))))))))))))),(IF(F44=Standard!$A$20,(IF(I44&lt;Standard!$J$20,"N",IF(I44&lt;=Standard!$K$20,"B",IF(I44&lt;=Standard!$M$20,"S",IF(I44&lt;=Standard!$O$20,"G","E"))))),(IF(F44=Standard!$A$21,((IF(I44&lt;Standard!$J$21,"N",IF(I44&lt;=Standard!$K$21,"B",IF(I44&lt;=Standard!$M$21,"S",IF(I44&lt;=Standard!$O$21,"G","E")))))),(IF(F44=Standard!$A$22,((IF(I44&lt;Standard!$J$22,"N",IF(I44&lt;=Standard!$K$22,"B",IF(I44&lt;=Standard!$M$22,"S",IF(I44&lt;=Standard!$O$22,"G","E")))))),(IF(F44=Standard!$A$23,((IF(I44&lt;Standard!$J$23,"N",IF(I44&lt;=Standard!$K$23,"B",IF(I44&lt;=Standard!$M$23,"S",IF(I44&lt;=Standard!$O$23,"G","E")))))),(IF(F44=Standard!$A$24,((IF(I44&lt;Standard!$J$24,"N",IF(I44&lt;=Standard!$K$24,"B",IF(I44&lt;=Standard!$M$24,"S",IF(I44&lt;=Standard!$O$24,"G","E")))))),(IF(F44=Standard!$A$25,((IF(I44&lt;Standard!$J$25,"N",IF(I44&lt;=Standard!$K$25,"B",IF(I44&lt;=Standard!$M$25,"S",IF(I44&lt;=Standard!$O$25,"G","E")))))),(IF(F44=Standard!$A$26,((IF(I44&lt;Standard!$J$26,"N",IF(I44&lt;=Standard!$K$26,"B",IF(I44&lt;=Standard!$M$26,"S",IF(I44&lt;=Standard!$O$26,"G","E")))))),"")))))))))))))))</f>
        <v/>
      </c>
      <c r="K44" s="26"/>
      <c r="L44" s="28" t="str">
        <f>IF(E44="M",(IF(F44=Standard!$A$8,(IF(K44&lt;Standard!$R$8,"N",IF(K44&lt;=Standard!$S$8,"B",IF(K44&lt;=Standard!$U$8,"S",IF(K44&lt;=Standard!$W$8,"G","E"))))),(IF(F44=Standard!$A$9,((IF(K44&lt;Standard!$R$9,"N",IF(K44&lt;=Standard!$S$9,"B",IF(K44&lt;=Standard!$U$9,"S",IF(K44&lt;=Standard!$W$9,"G","E")))))),(IF(F44=Standard!$A$10,((IF(K44&lt;Standard!$R$10,"N",IF(K44&lt;=Standard!$S$10,"B",IF(K44&lt;=Standard!$U$10,"S",IF(K44&lt;=Standard!$W$10,"G","E")))))),(IF(F44=Standard!$A$11,((IF(K44&lt;Standard!$R$11,"N",IF(K44&lt;=Standard!$S$11,"B",IF(K44&lt;=Standard!$U$11,"S",IF(K44&lt;=Standard!$W$11,"G","E")))))),(IF(F44=Standard!$A$12,((IF(K44&lt;Standard!$R$12,"N",IF(K44&lt;=Standard!$S$12,"B",IF(K44&lt;=Standard!$U$12,"S",IF(K44&lt;=Standard!$W$12,"G","E")))))),(IF(F44=Standard!$A$13,((IF(K44&lt;Standard!$R$13,"N",IF(K44&lt;=Standard!$S$13,"B",IF(K44&lt;=Standard!$U$13,"S",IF(K44&lt;=Standard!$W$13,"G","E")))))),(IF(F44=Standard!$A$14,((IF(K44&lt;Standard!$R$14,"N",IF(K44&lt;=Standard!$S$14,"B",IF(K44&lt;=Standard!$U$14,"S",IF(K44&lt;=Standard!$W$14,"G","E")))))),"")))))))))))))),(IF(F44=Standard!$A$20,(IF(K44&lt;Standard!$R$20,"N",IF(K44&lt;=Standard!$S$20,"B",IF(K44&lt;=Standard!$U$20,"S",IF(K44&lt;=Standard!$W$20,"G","E"))))),(IF(F44=Standard!$A$21,((IF(K44&lt;Standard!$R$21,"N",IF(K44&lt;=Standard!$S$21,"B",IF(K44&lt;=Standard!$U$21,"S",IF(K44&lt;=Standard!$W$21,"G","E")))))),(IF(F44=Standard!$A$22,((IF(K44&lt;Standard!$R$22,"N",IF(K44&lt;=Standard!$S$22,"B",IF(K44&lt;=Standard!$U$22,"S",IF(K44&lt;=Standard!$W$22,"G","E")))))),(IF(F44=Standard!$A$23,((IF(K44&lt;Standard!$R$23,"N",IF(K44&lt;=Standard!$S$23,"B",IF(K44&lt;=Standard!$U$23,"S",IF(K44&lt;=Standard!$W$23,"G","E")))))),(IF(F44=Standard!$A$24,((IF(K44&lt;Standard!$R$24,"N",IF(K44&lt;=Standard!$S$24,"B",IF(K44&lt;=Standard!$U$24,"S",IF(K44&lt;=Standard!$W$24,"G","E")))))),(IF(F44=Standard!$A$25,((IF(K44&lt;Standard!$R$25,"N",IF(K44&lt;=Standard!$S$25,"B",IF(K44&lt;=Standard!$U$25,"S",IF(K44&lt;=Standard!$W$25,"G","E")))))),(IF(F44=Standard!$A$26,((IF(K44&lt;Standard!$R$26,"N",IF(K44&lt;=Standard!$S$26,"B",IF(K44&lt;=Standard!$U$26,"S",IF(K44&lt;=Standard!$W$26,"G","E")))))),"")))))))))))))))</f>
        <v/>
      </c>
      <c r="M44" s="29"/>
      <c r="N44" s="30"/>
      <c r="O44" s="28" t="str">
        <f t="shared" si="4"/>
        <v/>
      </c>
      <c r="P44" s="31"/>
      <c r="Q44" s="32"/>
      <c r="R44" s="27" t="str">
        <f t="shared" si="5"/>
        <v/>
      </c>
      <c r="S44" s="33" t="str">
        <f t="shared" si="6"/>
        <v/>
      </c>
    </row>
    <row r="45" spans="1:19" s="15" customFormat="1" ht="17.25">
      <c r="A45" s="48">
        <f t="shared" si="7"/>
        <v>41</v>
      </c>
      <c r="B45" s="17"/>
      <c r="C45" s="18"/>
      <c r="D45" s="18"/>
      <c r="E45" s="19"/>
      <c r="F45" s="20"/>
      <c r="G45" s="26"/>
      <c r="H45" s="27" t="str">
        <f>IF(E45="M",(IF(F45=Standard!$A$8,(IF(G45&lt;Standard!$B$8,"N",IF(G45&lt;=Standard!$C$8,"B",IF(G45&lt;=Standard!$E$8,"S",IF(G45&lt;=Standard!$G$8,"G","E"))))),(IF(F45=Standard!$A$9,((IF(G45&lt;Standard!$B$9,"N",IF(G45&lt;=Standard!$C$9,"B",IF(G45&lt;=Standard!$E$9,"S",IF(G45&lt;=Standard!$G$9,"G","E")))))),(IF(F45=Standard!$A$10,((IF(G45&lt;Standard!$B$10,"N",IF(G45&lt;=Standard!$C$10,"B",IF(G45&lt;=Standard!$E$10,"S",IF(G45&lt;=Standard!$G$10,"G","E")))))),(IF(F45=Standard!$A$11,((IF(G45&lt;Standard!$B$11,"N",IF(G45&lt;=Standard!$C$11,"B",IF(G45&lt;=Standard!$E$11,"S",IF(G45&lt;=Standard!$G$11,"G","E")))))),(IF(F45=Standard!$A$12,((IF(G45&lt;Standard!$B$12,"N",IF(G45&lt;=Standard!$C$12,"B",IF(G45&lt;=Standard!$E$12,"S",IF(G45&lt;=Standard!$G$12,"G","E")))))),(IF(F45=Standard!$A$13,((IF(G45&lt;Standard!$B$13,"N",IF(G45&lt;=Standard!$C$13,"B",IF(G45&lt;=Standard!$E$13,"S",IF(G45&lt;=Standard!$G$13,"G","E")))))),(IF(F45=Standard!$A$14,((IF(G45&lt;Standard!$B$14,"N",IF(G45&lt;=Standard!$C$14,"B",IF(G45&lt;=Standard!$E$14,"S",IF(G45&lt;=Standard!$G$14,"G","E")))))),"")))))))))))))),(IF(F45=Standard!$A$20,(IF(G45&lt;Standard!$B$20,"N",IF(G45&lt;=Standard!$C$20,"B",IF(G45&lt;=Standard!$E$20,"S",IF(G45&lt;=Standard!$G$20,"G","E"))))),(IF(F45=Standard!$A$21,((IF(G45&lt;Standard!$B$21,"N",IF(G45&lt;=Standard!$C$21,"B",IF(G45&lt;=Standard!$E$21,"S",IF(G45&lt;=Standard!$G$21,"G","E")))))),(IF(F45=Standard!$A$22,((IF(G45&lt;Standard!$B$22,"N",IF(G45&lt;=Standard!$C$22,"B",IF(G45&lt;=Standard!$E$22,"S",IF(G45&lt;=Standard!$G$22,"G","E")))))),(IF(F45=Standard!$A$23,((IF(G45&lt;Standard!$B$23,"N",IF(G45&lt;=Standard!$C$23,"B",IF(G45&lt;=Standard!$E$23,"S",IF(G45&lt;=Standard!$G$23,"G","E")))))),(IF(F45=Standard!$A$24,((IF(G45&lt;Standard!$B$24,"N",IF(G45&lt;=Standard!$C$24,"B",IF(G45&lt;=Standard!$E$24,"S",IF(G45&lt;=Standard!$G$24,"G","E")))))),(IF(F45=Standard!$A$25,((IF(G45&lt;Standard!$B$25,"N",IF(G45&lt;=Standard!$C$25,"B",IF(G45&lt;=Standard!$E$25,"S",IF(G45&lt;=Standard!$G$25,"G","E")))))),(IF(F45=Standard!$A$26,((IF(G45&lt;Standard!$B$26,"N",IF(G45&lt;=Standard!$C$26,"B",IF(G45&lt;=Standard!$E$26,"S",IF(G45&lt;=Standard!$G$26,"G","E")))))),"")))))))))))))))</f>
        <v/>
      </c>
      <c r="I45" s="26"/>
      <c r="J45" s="27" t="str">
        <f>IF(E45="M",(IF(F45=Standard!$A$8,(IF(I45&lt;Standard!$J$8,"N",IF(I45&lt;=Standard!$K$8,"B",IF(I45&lt;=Standard!$M$8,"S",IF(I45&lt;=Standard!$O$8,"G","E"))))),(IF(F45=Standard!$A$9,((IF(I45&lt;Standard!$J$9,"N",IF(I45&lt;=Standard!$K$9,"B",IF(I45&lt;=Standard!$M$9,"S",IF(I45&lt;=Standard!$O$9,"G","E")))))),(IF(F45=Standard!$A$10,((IF(I45&lt;Standard!$J$10,"N",IF(I45&lt;=Standard!$K$10,"B",IF(I45&lt;=Standard!$M$10,"S",IF(I45&lt;=Standard!$O$10,"G","E")))))),(IF(F45=Standard!$A$11,((IF(I45&lt;Standard!$J$11,"N",IF(I45&lt;=Standard!$K$11,"B",IF(I45&lt;=Standard!$M$11,"S",IF(I45&lt;=Standard!$O$11,"G","E")))))),(IF(F45=Standard!$A$12,((IF(I45&lt;Standard!$J$12,"N",IF(I45&lt;=Standard!$K$12,"B",IF(I45&lt;=Standard!$M$12,"S",IF(I45&lt;=Standard!$O$12,"G","E")))))),(IF(F45=Standard!$A$13,((IF(I45&lt;Standard!$J$13,"N",IF(I45&lt;=Standard!$K$13,"B",IF(I45&lt;=Standard!$M$13,"S",IF(I45&lt;=Standard!$O$13,"G","E")))))),(IF(F45=Standard!$A$14,((IF(I45&lt;Standard!$J$14,"N",IF(I45&lt;=Standard!$K$14,"B",IF(I45&lt;=Standard!$M$14,"S",IF(I45&lt;=Standard!$O$14,"G","E")))))),"")))))))))))))),(IF(F45=Standard!$A$20,(IF(I45&lt;Standard!$J$20,"N",IF(I45&lt;=Standard!$K$20,"B",IF(I45&lt;=Standard!$M$20,"S",IF(I45&lt;=Standard!$O$20,"G","E"))))),(IF(F45=Standard!$A$21,((IF(I45&lt;Standard!$J$21,"N",IF(I45&lt;=Standard!$K$21,"B",IF(I45&lt;=Standard!$M$21,"S",IF(I45&lt;=Standard!$O$21,"G","E")))))),(IF(F45=Standard!$A$22,((IF(I45&lt;Standard!$J$22,"N",IF(I45&lt;=Standard!$K$22,"B",IF(I45&lt;=Standard!$M$22,"S",IF(I45&lt;=Standard!$O$22,"G","E")))))),(IF(F45=Standard!$A$23,((IF(I45&lt;Standard!$J$23,"N",IF(I45&lt;=Standard!$K$23,"B",IF(I45&lt;=Standard!$M$23,"S",IF(I45&lt;=Standard!$O$23,"G","E")))))),(IF(F45=Standard!$A$24,((IF(I45&lt;Standard!$J$24,"N",IF(I45&lt;=Standard!$K$24,"B",IF(I45&lt;=Standard!$M$24,"S",IF(I45&lt;=Standard!$O$24,"G","E")))))),(IF(F45=Standard!$A$25,((IF(I45&lt;Standard!$J$25,"N",IF(I45&lt;=Standard!$K$25,"B",IF(I45&lt;=Standard!$M$25,"S",IF(I45&lt;=Standard!$O$25,"G","E")))))),(IF(F45=Standard!$A$26,((IF(I45&lt;Standard!$J$26,"N",IF(I45&lt;=Standard!$K$26,"B",IF(I45&lt;=Standard!$M$26,"S",IF(I45&lt;=Standard!$O$26,"G","E")))))),"")))))))))))))))</f>
        <v/>
      </c>
      <c r="K45" s="26"/>
      <c r="L45" s="28" t="str">
        <f>IF(E45="M",(IF(F45=Standard!$A$8,(IF(K45&lt;Standard!$R$8,"N",IF(K45&lt;=Standard!$S$8,"B",IF(K45&lt;=Standard!$U$8,"S",IF(K45&lt;=Standard!$W$8,"G","E"))))),(IF(F45=Standard!$A$9,((IF(K45&lt;Standard!$R$9,"N",IF(K45&lt;=Standard!$S$9,"B",IF(K45&lt;=Standard!$U$9,"S",IF(K45&lt;=Standard!$W$9,"G","E")))))),(IF(F45=Standard!$A$10,((IF(K45&lt;Standard!$R$10,"N",IF(K45&lt;=Standard!$S$10,"B",IF(K45&lt;=Standard!$U$10,"S",IF(K45&lt;=Standard!$W$10,"G","E")))))),(IF(F45=Standard!$A$11,((IF(K45&lt;Standard!$R$11,"N",IF(K45&lt;=Standard!$S$11,"B",IF(K45&lt;=Standard!$U$11,"S",IF(K45&lt;=Standard!$W$11,"G","E")))))),(IF(F45=Standard!$A$12,((IF(K45&lt;Standard!$R$12,"N",IF(K45&lt;=Standard!$S$12,"B",IF(K45&lt;=Standard!$U$12,"S",IF(K45&lt;=Standard!$W$12,"G","E")))))),(IF(F45=Standard!$A$13,((IF(K45&lt;Standard!$R$13,"N",IF(K45&lt;=Standard!$S$13,"B",IF(K45&lt;=Standard!$U$13,"S",IF(K45&lt;=Standard!$W$13,"G","E")))))),(IF(F45=Standard!$A$14,((IF(K45&lt;Standard!$R$14,"N",IF(K45&lt;=Standard!$S$14,"B",IF(K45&lt;=Standard!$U$14,"S",IF(K45&lt;=Standard!$W$14,"G","E")))))),"")))))))))))))),(IF(F45=Standard!$A$20,(IF(K45&lt;Standard!$R$20,"N",IF(K45&lt;=Standard!$S$20,"B",IF(K45&lt;=Standard!$U$20,"S",IF(K45&lt;=Standard!$W$20,"G","E"))))),(IF(F45=Standard!$A$21,((IF(K45&lt;Standard!$R$21,"N",IF(K45&lt;=Standard!$S$21,"B",IF(K45&lt;=Standard!$U$21,"S",IF(K45&lt;=Standard!$W$21,"G","E")))))),(IF(F45=Standard!$A$22,((IF(K45&lt;Standard!$R$22,"N",IF(K45&lt;=Standard!$S$22,"B",IF(K45&lt;=Standard!$U$22,"S",IF(K45&lt;=Standard!$W$22,"G","E")))))),(IF(F45=Standard!$A$23,((IF(K45&lt;Standard!$R$23,"N",IF(K45&lt;=Standard!$S$23,"B",IF(K45&lt;=Standard!$U$23,"S",IF(K45&lt;=Standard!$W$23,"G","E")))))),(IF(F45=Standard!$A$24,((IF(K45&lt;Standard!$R$24,"N",IF(K45&lt;=Standard!$S$24,"B",IF(K45&lt;=Standard!$U$24,"S",IF(K45&lt;=Standard!$W$24,"G","E")))))),(IF(F45=Standard!$A$25,((IF(K45&lt;Standard!$R$25,"N",IF(K45&lt;=Standard!$S$25,"B",IF(K45&lt;=Standard!$U$25,"S",IF(K45&lt;=Standard!$W$25,"G","E")))))),(IF(F45=Standard!$A$26,((IF(K45&lt;Standard!$R$26,"N",IF(K45&lt;=Standard!$S$26,"B",IF(K45&lt;=Standard!$U$26,"S",IF(K45&lt;=Standard!$W$26,"G","E")))))),"")))))))))))))))</f>
        <v/>
      </c>
      <c r="M45" s="29"/>
      <c r="N45" s="30"/>
      <c r="O45" s="28" t="str">
        <f t="shared" si="4"/>
        <v/>
      </c>
      <c r="P45" s="31"/>
      <c r="Q45" s="32"/>
      <c r="R45" s="27" t="str">
        <f t="shared" si="5"/>
        <v/>
      </c>
      <c r="S45" s="33" t="str">
        <f t="shared" si="6"/>
        <v/>
      </c>
    </row>
    <row r="46" spans="1:19" s="15" customFormat="1" ht="17.25">
      <c r="A46" s="48">
        <f t="shared" si="7"/>
        <v>42</v>
      </c>
      <c r="B46" s="17"/>
      <c r="C46" s="18"/>
      <c r="D46" s="18"/>
      <c r="E46" s="19"/>
      <c r="F46" s="20"/>
      <c r="G46" s="26"/>
      <c r="H46" s="27" t="str">
        <f>IF(E46="M",(IF(F46=Standard!$A$8,(IF(G46&lt;Standard!$B$8,"N",IF(G46&lt;=Standard!$C$8,"B",IF(G46&lt;=Standard!$E$8,"S",IF(G46&lt;=Standard!$G$8,"G","E"))))),(IF(F46=Standard!$A$9,((IF(G46&lt;Standard!$B$9,"N",IF(G46&lt;=Standard!$C$9,"B",IF(G46&lt;=Standard!$E$9,"S",IF(G46&lt;=Standard!$G$9,"G","E")))))),(IF(F46=Standard!$A$10,((IF(G46&lt;Standard!$B$10,"N",IF(G46&lt;=Standard!$C$10,"B",IF(G46&lt;=Standard!$E$10,"S",IF(G46&lt;=Standard!$G$10,"G","E")))))),(IF(F46=Standard!$A$11,((IF(G46&lt;Standard!$B$11,"N",IF(G46&lt;=Standard!$C$11,"B",IF(G46&lt;=Standard!$E$11,"S",IF(G46&lt;=Standard!$G$11,"G","E")))))),(IF(F46=Standard!$A$12,((IF(G46&lt;Standard!$B$12,"N",IF(G46&lt;=Standard!$C$12,"B",IF(G46&lt;=Standard!$E$12,"S",IF(G46&lt;=Standard!$G$12,"G","E")))))),(IF(F46=Standard!$A$13,((IF(G46&lt;Standard!$B$13,"N",IF(G46&lt;=Standard!$C$13,"B",IF(G46&lt;=Standard!$E$13,"S",IF(G46&lt;=Standard!$G$13,"G","E")))))),(IF(F46=Standard!$A$14,((IF(G46&lt;Standard!$B$14,"N",IF(G46&lt;=Standard!$C$14,"B",IF(G46&lt;=Standard!$E$14,"S",IF(G46&lt;=Standard!$G$14,"G","E")))))),"")))))))))))))),(IF(F46=Standard!$A$20,(IF(G46&lt;Standard!$B$20,"N",IF(G46&lt;=Standard!$C$20,"B",IF(G46&lt;=Standard!$E$20,"S",IF(G46&lt;=Standard!$G$20,"G","E"))))),(IF(F46=Standard!$A$21,((IF(G46&lt;Standard!$B$21,"N",IF(G46&lt;=Standard!$C$21,"B",IF(G46&lt;=Standard!$E$21,"S",IF(G46&lt;=Standard!$G$21,"G","E")))))),(IF(F46=Standard!$A$22,((IF(G46&lt;Standard!$B$22,"N",IF(G46&lt;=Standard!$C$22,"B",IF(G46&lt;=Standard!$E$22,"S",IF(G46&lt;=Standard!$G$22,"G","E")))))),(IF(F46=Standard!$A$23,((IF(G46&lt;Standard!$B$23,"N",IF(G46&lt;=Standard!$C$23,"B",IF(G46&lt;=Standard!$E$23,"S",IF(G46&lt;=Standard!$G$23,"G","E")))))),(IF(F46=Standard!$A$24,((IF(G46&lt;Standard!$B$24,"N",IF(G46&lt;=Standard!$C$24,"B",IF(G46&lt;=Standard!$E$24,"S",IF(G46&lt;=Standard!$G$24,"G","E")))))),(IF(F46=Standard!$A$25,((IF(G46&lt;Standard!$B$25,"N",IF(G46&lt;=Standard!$C$25,"B",IF(G46&lt;=Standard!$E$25,"S",IF(G46&lt;=Standard!$G$25,"G","E")))))),(IF(F46=Standard!$A$26,((IF(G46&lt;Standard!$B$26,"N",IF(G46&lt;=Standard!$C$26,"B",IF(G46&lt;=Standard!$E$26,"S",IF(G46&lt;=Standard!$G$26,"G","E")))))),"")))))))))))))))</f>
        <v/>
      </c>
      <c r="I46" s="26"/>
      <c r="J46" s="27" t="str">
        <f>IF(E46="M",(IF(F46=Standard!$A$8,(IF(I46&lt;Standard!$J$8,"N",IF(I46&lt;=Standard!$K$8,"B",IF(I46&lt;=Standard!$M$8,"S",IF(I46&lt;=Standard!$O$8,"G","E"))))),(IF(F46=Standard!$A$9,((IF(I46&lt;Standard!$J$9,"N",IF(I46&lt;=Standard!$K$9,"B",IF(I46&lt;=Standard!$M$9,"S",IF(I46&lt;=Standard!$O$9,"G","E")))))),(IF(F46=Standard!$A$10,((IF(I46&lt;Standard!$J$10,"N",IF(I46&lt;=Standard!$K$10,"B",IF(I46&lt;=Standard!$M$10,"S",IF(I46&lt;=Standard!$O$10,"G","E")))))),(IF(F46=Standard!$A$11,((IF(I46&lt;Standard!$J$11,"N",IF(I46&lt;=Standard!$K$11,"B",IF(I46&lt;=Standard!$M$11,"S",IF(I46&lt;=Standard!$O$11,"G","E")))))),(IF(F46=Standard!$A$12,((IF(I46&lt;Standard!$J$12,"N",IF(I46&lt;=Standard!$K$12,"B",IF(I46&lt;=Standard!$M$12,"S",IF(I46&lt;=Standard!$O$12,"G","E")))))),(IF(F46=Standard!$A$13,((IF(I46&lt;Standard!$J$13,"N",IF(I46&lt;=Standard!$K$13,"B",IF(I46&lt;=Standard!$M$13,"S",IF(I46&lt;=Standard!$O$13,"G","E")))))),(IF(F46=Standard!$A$14,((IF(I46&lt;Standard!$J$14,"N",IF(I46&lt;=Standard!$K$14,"B",IF(I46&lt;=Standard!$M$14,"S",IF(I46&lt;=Standard!$O$14,"G","E")))))),"")))))))))))))),(IF(F46=Standard!$A$20,(IF(I46&lt;Standard!$J$20,"N",IF(I46&lt;=Standard!$K$20,"B",IF(I46&lt;=Standard!$M$20,"S",IF(I46&lt;=Standard!$O$20,"G","E"))))),(IF(F46=Standard!$A$21,((IF(I46&lt;Standard!$J$21,"N",IF(I46&lt;=Standard!$K$21,"B",IF(I46&lt;=Standard!$M$21,"S",IF(I46&lt;=Standard!$O$21,"G","E")))))),(IF(F46=Standard!$A$22,((IF(I46&lt;Standard!$J$22,"N",IF(I46&lt;=Standard!$K$22,"B",IF(I46&lt;=Standard!$M$22,"S",IF(I46&lt;=Standard!$O$22,"G","E")))))),(IF(F46=Standard!$A$23,((IF(I46&lt;Standard!$J$23,"N",IF(I46&lt;=Standard!$K$23,"B",IF(I46&lt;=Standard!$M$23,"S",IF(I46&lt;=Standard!$O$23,"G","E")))))),(IF(F46=Standard!$A$24,((IF(I46&lt;Standard!$J$24,"N",IF(I46&lt;=Standard!$K$24,"B",IF(I46&lt;=Standard!$M$24,"S",IF(I46&lt;=Standard!$O$24,"G","E")))))),(IF(F46=Standard!$A$25,((IF(I46&lt;Standard!$J$25,"N",IF(I46&lt;=Standard!$K$25,"B",IF(I46&lt;=Standard!$M$25,"S",IF(I46&lt;=Standard!$O$25,"G","E")))))),(IF(F46=Standard!$A$26,((IF(I46&lt;Standard!$J$26,"N",IF(I46&lt;=Standard!$K$26,"B",IF(I46&lt;=Standard!$M$26,"S",IF(I46&lt;=Standard!$O$26,"G","E")))))),"")))))))))))))))</f>
        <v/>
      </c>
      <c r="K46" s="26"/>
      <c r="L46" s="28" t="str">
        <f>IF(E46="M",(IF(F46=Standard!$A$8,(IF(K46&lt;Standard!$R$8,"N",IF(K46&lt;=Standard!$S$8,"B",IF(K46&lt;=Standard!$U$8,"S",IF(K46&lt;=Standard!$W$8,"G","E"))))),(IF(F46=Standard!$A$9,((IF(K46&lt;Standard!$R$9,"N",IF(K46&lt;=Standard!$S$9,"B",IF(K46&lt;=Standard!$U$9,"S",IF(K46&lt;=Standard!$W$9,"G","E")))))),(IF(F46=Standard!$A$10,((IF(K46&lt;Standard!$R$10,"N",IF(K46&lt;=Standard!$S$10,"B",IF(K46&lt;=Standard!$U$10,"S",IF(K46&lt;=Standard!$W$10,"G","E")))))),(IF(F46=Standard!$A$11,((IF(K46&lt;Standard!$R$11,"N",IF(K46&lt;=Standard!$S$11,"B",IF(K46&lt;=Standard!$U$11,"S",IF(K46&lt;=Standard!$W$11,"G","E")))))),(IF(F46=Standard!$A$12,((IF(K46&lt;Standard!$R$12,"N",IF(K46&lt;=Standard!$S$12,"B",IF(K46&lt;=Standard!$U$12,"S",IF(K46&lt;=Standard!$W$12,"G","E")))))),(IF(F46=Standard!$A$13,((IF(K46&lt;Standard!$R$13,"N",IF(K46&lt;=Standard!$S$13,"B",IF(K46&lt;=Standard!$U$13,"S",IF(K46&lt;=Standard!$W$13,"G","E")))))),(IF(F46=Standard!$A$14,((IF(K46&lt;Standard!$R$14,"N",IF(K46&lt;=Standard!$S$14,"B",IF(K46&lt;=Standard!$U$14,"S",IF(K46&lt;=Standard!$W$14,"G","E")))))),"")))))))))))))),(IF(F46=Standard!$A$20,(IF(K46&lt;Standard!$R$20,"N",IF(K46&lt;=Standard!$S$20,"B",IF(K46&lt;=Standard!$U$20,"S",IF(K46&lt;=Standard!$W$20,"G","E"))))),(IF(F46=Standard!$A$21,((IF(K46&lt;Standard!$R$21,"N",IF(K46&lt;=Standard!$S$21,"B",IF(K46&lt;=Standard!$U$21,"S",IF(K46&lt;=Standard!$W$21,"G","E")))))),(IF(F46=Standard!$A$22,((IF(K46&lt;Standard!$R$22,"N",IF(K46&lt;=Standard!$S$22,"B",IF(K46&lt;=Standard!$U$22,"S",IF(K46&lt;=Standard!$W$22,"G","E")))))),(IF(F46=Standard!$A$23,((IF(K46&lt;Standard!$R$23,"N",IF(K46&lt;=Standard!$S$23,"B",IF(K46&lt;=Standard!$U$23,"S",IF(K46&lt;=Standard!$W$23,"G","E")))))),(IF(F46=Standard!$A$24,((IF(K46&lt;Standard!$R$24,"N",IF(K46&lt;=Standard!$S$24,"B",IF(K46&lt;=Standard!$U$24,"S",IF(K46&lt;=Standard!$W$24,"G","E")))))),(IF(F46=Standard!$A$25,((IF(K46&lt;Standard!$R$25,"N",IF(K46&lt;=Standard!$S$25,"B",IF(K46&lt;=Standard!$U$25,"S",IF(K46&lt;=Standard!$W$25,"G","E")))))),(IF(F46=Standard!$A$26,((IF(K46&lt;Standard!$R$26,"N",IF(K46&lt;=Standard!$S$26,"B",IF(K46&lt;=Standard!$U$26,"S",IF(K46&lt;=Standard!$W$26,"G","E")))))),"")))))))))))))))</f>
        <v/>
      </c>
      <c r="M46" s="29"/>
      <c r="N46" s="30"/>
      <c r="O46" s="28" t="str">
        <f t="shared" si="4"/>
        <v/>
      </c>
      <c r="P46" s="31"/>
      <c r="Q46" s="32"/>
      <c r="R46" s="27" t="str">
        <f t="shared" si="5"/>
        <v/>
      </c>
      <c r="S46" s="33" t="str">
        <f t="shared" si="6"/>
        <v/>
      </c>
    </row>
    <row r="47" spans="1:19" s="15" customFormat="1" ht="17.25">
      <c r="A47" s="48">
        <f t="shared" si="7"/>
        <v>43</v>
      </c>
      <c r="B47" s="17"/>
      <c r="C47" s="18"/>
      <c r="D47" s="18"/>
      <c r="E47" s="19"/>
      <c r="F47" s="20"/>
      <c r="G47" s="26"/>
      <c r="H47" s="27" t="str">
        <f>IF(E47="M",(IF(F47=Standard!$A$8,(IF(G47&lt;Standard!$B$8,"N",IF(G47&lt;=Standard!$C$8,"B",IF(G47&lt;=Standard!$E$8,"S",IF(G47&lt;=Standard!$G$8,"G","E"))))),(IF(F47=Standard!$A$9,((IF(G47&lt;Standard!$B$9,"N",IF(G47&lt;=Standard!$C$9,"B",IF(G47&lt;=Standard!$E$9,"S",IF(G47&lt;=Standard!$G$9,"G","E")))))),(IF(F47=Standard!$A$10,((IF(G47&lt;Standard!$B$10,"N",IF(G47&lt;=Standard!$C$10,"B",IF(G47&lt;=Standard!$E$10,"S",IF(G47&lt;=Standard!$G$10,"G","E")))))),(IF(F47=Standard!$A$11,((IF(G47&lt;Standard!$B$11,"N",IF(G47&lt;=Standard!$C$11,"B",IF(G47&lt;=Standard!$E$11,"S",IF(G47&lt;=Standard!$G$11,"G","E")))))),(IF(F47=Standard!$A$12,((IF(G47&lt;Standard!$B$12,"N",IF(G47&lt;=Standard!$C$12,"B",IF(G47&lt;=Standard!$E$12,"S",IF(G47&lt;=Standard!$G$12,"G","E")))))),(IF(F47=Standard!$A$13,((IF(G47&lt;Standard!$B$13,"N",IF(G47&lt;=Standard!$C$13,"B",IF(G47&lt;=Standard!$E$13,"S",IF(G47&lt;=Standard!$G$13,"G","E")))))),(IF(F47=Standard!$A$14,((IF(G47&lt;Standard!$B$14,"N",IF(G47&lt;=Standard!$C$14,"B",IF(G47&lt;=Standard!$E$14,"S",IF(G47&lt;=Standard!$G$14,"G","E")))))),"")))))))))))))),(IF(F47=Standard!$A$20,(IF(G47&lt;Standard!$B$20,"N",IF(G47&lt;=Standard!$C$20,"B",IF(G47&lt;=Standard!$E$20,"S",IF(G47&lt;=Standard!$G$20,"G","E"))))),(IF(F47=Standard!$A$21,((IF(G47&lt;Standard!$B$21,"N",IF(G47&lt;=Standard!$C$21,"B",IF(G47&lt;=Standard!$E$21,"S",IF(G47&lt;=Standard!$G$21,"G","E")))))),(IF(F47=Standard!$A$22,((IF(G47&lt;Standard!$B$22,"N",IF(G47&lt;=Standard!$C$22,"B",IF(G47&lt;=Standard!$E$22,"S",IF(G47&lt;=Standard!$G$22,"G","E")))))),(IF(F47=Standard!$A$23,((IF(G47&lt;Standard!$B$23,"N",IF(G47&lt;=Standard!$C$23,"B",IF(G47&lt;=Standard!$E$23,"S",IF(G47&lt;=Standard!$G$23,"G","E")))))),(IF(F47=Standard!$A$24,((IF(G47&lt;Standard!$B$24,"N",IF(G47&lt;=Standard!$C$24,"B",IF(G47&lt;=Standard!$E$24,"S",IF(G47&lt;=Standard!$G$24,"G","E")))))),(IF(F47=Standard!$A$25,((IF(G47&lt;Standard!$B$25,"N",IF(G47&lt;=Standard!$C$25,"B",IF(G47&lt;=Standard!$E$25,"S",IF(G47&lt;=Standard!$G$25,"G","E")))))),(IF(F47=Standard!$A$26,((IF(G47&lt;Standard!$B$26,"N",IF(G47&lt;=Standard!$C$26,"B",IF(G47&lt;=Standard!$E$26,"S",IF(G47&lt;=Standard!$G$26,"G","E")))))),"")))))))))))))))</f>
        <v/>
      </c>
      <c r="I47" s="26"/>
      <c r="J47" s="27" t="str">
        <f>IF(E47="M",(IF(F47=Standard!$A$8,(IF(I47&lt;Standard!$J$8,"N",IF(I47&lt;=Standard!$K$8,"B",IF(I47&lt;=Standard!$M$8,"S",IF(I47&lt;=Standard!$O$8,"G","E"))))),(IF(F47=Standard!$A$9,((IF(I47&lt;Standard!$J$9,"N",IF(I47&lt;=Standard!$K$9,"B",IF(I47&lt;=Standard!$M$9,"S",IF(I47&lt;=Standard!$O$9,"G","E")))))),(IF(F47=Standard!$A$10,((IF(I47&lt;Standard!$J$10,"N",IF(I47&lt;=Standard!$K$10,"B",IF(I47&lt;=Standard!$M$10,"S",IF(I47&lt;=Standard!$O$10,"G","E")))))),(IF(F47=Standard!$A$11,((IF(I47&lt;Standard!$J$11,"N",IF(I47&lt;=Standard!$K$11,"B",IF(I47&lt;=Standard!$M$11,"S",IF(I47&lt;=Standard!$O$11,"G","E")))))),(IF(F47=Standard!$A$12,((IF(I47&lt;Standard!$J$12,"N",IF(I47&lt;=Standard!$K$12,"B",IF(I47&lt;=Standard!$M$12,"S",IF(I47&lt;=Standard!$O$12,"G","E")))))),(IF(F47=Standard!$A$13,((IF(I47&lt;Standard!$J$13,"N",IF(I47&lt;=Standard!$K$13,"B",IF(I47&lt;=Standard!$M$13,"S",IF(I47&lt;=Standard!$O$13,"G","E")))))),(IF(F47=Standard!$A$14,((IF(I47&lt;Standard!$J$14,"N",IF(I47&lt;=Standard!$K$14,"B",IF(I47&lt;=Standard!$M$14,"S",IF(I47&lt;=Standard!$O$14,"G","E")))))),"")))))))))))))),(IF(F47=Standard!$A$20,(IF(I47&lt;Standard!$J$20,"N",IF(I47&lt;=Standard!$K$20,"B",IF(I47&lt;=Standard!$M$20,"S",IF(I47&lt;=Standard!$O$20,"G","E"))))),(IF(F47=Standard!$A$21,((IF(I47&lt;Standard!$J$21,"N",IF(I47&lt;=Standard!$K$21,"B",IF(I47&lt;=Standard!$M$21,"S",IF(I47&lt;=Standard!$O$21,"G","E")))))),(IF(F47=Standard!$A$22,((IF(I47&lt;Standard!$J$22,"N",IF(I47&lt;=Standard!$K$22,"B",IF(I47&lt;=Standard!$M$22,"S",IF(I47&lt;=Standard!$O$22,"G","E")))))),(IF(F47=Standard!$A$23,((IF(I47&lt;Standard!$J$23,"N",IF(I47&lt;=Standard!$K$23,"B",IF(I47&lt;=Standard!$M$23,"S",IF(I47&lt;=Standard!$O$23,"G","E")))))),(IF(F47=Standard!$A$24,((IF(I47&lt;Standard!$J$24,"N",IF(I47&lt;=Standard!$K$24,"B",IF(I47&lt;=Standard!$M$24,"S",IF(I47&lt;=Standard!$O$24,"G","E")))))),(IF(F47=Standard!$A$25,((IF(I47&lt;Standard!$J$25,"N",IF(I47&lt;=Standard!$K$25,"B",IF(I47&lt;=Standard!$M$25,"S",IF(I47&lt;=Standard!$O$25,"G","E")))))),(IF(F47=Standard!$A$26,((IF(I47&lt;Standard!$J$26,"N",IF(I47&lt;=Standard!$K$26,"B",IF(I47&lt;=Standard!$M$26,"S",IF(I47&lt;=Standard!$O$26,"G","E")))))),"")))))))))))))))</f>
        <v/>
      </c>
      <c r="K47" s="26"/>
      <c r="L47" s="28" t="str">
        <f>IF(E47="M",(IF(F47=Standard!$A$8,(IF(K47&lt;Standard!$R$8,"N",IF(K47&lt;=Standard!$S$8,"B",IF(K47&lt;=Standard!$U$8,"S",IF(K47&lt;=Standard!$W$8,"G","E"))))),(IF(F47=Standard!$A$9,((IF(K47&lt;Standard!$R$9,"N",IF(K47&lt;=Standard!$S$9,"B",IF(K47&lt;=Standard!$U$9,"S",IF(K47&lt;=Standard!$W$9,"G","E")))))),(IF(F47=Standard!$A$10,((IF(K47&lt;Standard!$R$10,"N",IF(K47&lt;=Standard!$S$10,"B",IF(K47&lt;=Standard!$U$10,"S",IF(K47&lt;=Standard!$W$10,"G","E")))))),(IF(F47=Standard!$A$11,((IF(K47&lt;Standard!$R$11,"N",IF(K47&lt;=Standard!$S$11,"B",IF(K47&lt;=Standard!$U$11,"S",IF(K47&lt;=Standard!$W$11,"G","E")))))),(IF(F47=Standard!$A$12,((IF(K47&lt;Standard!$R$12,"N",IF(K47&lt;=Standard!$S$12,"B",IF(K47&lt;=Standard!$U$12,"S",IF(K47&lt;=Standard!$W$12,"G","E")))))),(IF(F47=Standard!$A$13,((IF(K47&lt;Standard!$R$13,"N",IF(K47&lt;=Standard!$S$13,"B",IF(K47&lt;=Standard!$U$13,"S",IF(K47&lt;=Standard!$W$13,"G","E")))))),(IF(F47=Standard!$A$14,((IF(K47&lt;Standard!$R$14,"N",IF(K47&lt;=Standard!$S$14,"B",IF(K47&lt;=Standard!$U$14,"S",IF(K47&lt;=Standard!$W$14,"G","E")))))),"")))))))))))))),(IF(F47=Standard!$A$20,(IF(K47&lt;Standard!$R$20,"N",IF(K47&lt;=Standard!$S$20,"B",IF(K47&lt;=Standard!$U$20,"S",IF(K47&lt;=Standard!$W$20,"G","E"))))),(IF(F47=Standard!$A$21,((IF(K47&lt;Standard!$R$21,"N",IF(K47&lt;=Standard!$S$21,"B",IF(K47&lt;=Standard!$U$21,"S",IF(K47&lt;=Standard!$W$21,"G","E")))))),(IF(F47=Standard!$A$22,((IF(K47&lt;Standard!$R$22,"N",IF(K47&lt;=Standard!$S$22,"B",IF(K47&lt;=Standard!$U$22,"S",IF(K47&lt;=Standard!$W$22,"G","E")))))),(IF(F47=Standard!$A$23,((IF(K47&lt;Standard!$R$23,"N",IF(K47&lt;=Standard!$S$23,"B",IF(K47&lt;=Standard!$U$23,"S",IF(K47&lt;=Standard!$W$23,"G","E")))))),(IF(F47=Standard!$A$24,((IF(K47&lt;Standard!$R$24,"N",IF(K47&lt;=Standard!$S$24,"B",IF(K47&lt;=Standard!$U$24,"S",IF(K47&lt;=Standard!$W$24,"G","E")))))),(IF(F47=Standard!$A$25,((IF(K47&lt;Standard!$R$25,"N",IF(K47&lt;=Standard!$S$25,"B",IF(K47&lt;=Standard!$U$25,"S",IF(K47&lt;=Standard!$W$25,"G","E")))))),(IF(F47=Standard!$A$26,((IF(K47&lt;Standard!$R$26,"N",IF(K47&lt;=Standard!$S$26,"B",IF(K47&lt;=Standard!$U$26,"S",IF(K47&lt;=Standard!$W$26,"G","E")))))),"")))))))))))))))</f>
        <v/>
      </c>
      <c r="M47" s="29"/>
      <c r="N47" s="30"/>
      <c r="O47" s="28" t="str">
        <f t="shared" si="4"/>
        <v/>
      </c>
      <c r="P47" s="31"/>
      <c r="Q47" s="32"/>
      <c r="R47" s="27" t="str">
        <f t="shared" si="5"/>
        <v/>
      </c>
      <c r="S47" s="33" t="str">
        <f t="shared" si="6"/>
        <v/>
      </c>
    </row>
    <row r="48" spans="1:19" s="15" customFormat="1" ht="17.25">
      <c r="A48" s="48">
        <f t="shared" si="7"/>
        <v>44</v>
      </c>
      <c r="B48" s="17"/>
      <c r="C48" s="18"/>
      <c r="D48" s="18"/>
      <c r="E48" s="19"/>
      <c r="F48" s="20"/>
      <c r="G48" s="26"/>
      <c r="H48" s="27" t="str">
        <f>IF(E48="M",(IF(F48=Standard!$A$8,(IF(G48&lt;Standard!$B$8,"N",IF(G48&lt;=Standard!$C$8,"B",IF(G48&lt;=Standard!$E$8,"S",IF(G48&lt;=Standard!$G$8,"G","E"))))),(IF(F48=Standard!$A$9,((IF(G48&lt;Standard!$B$9,"N",IF(G48&lt;=Standard!$C$9,"B",IF(G48&lt;=Standard!$E$9,"S",IF(G48&lt;=Standard!$G$9,"G","E")))))),(IF(F48=Standard!$A$10,((IF(G48&lt;Standard!$B$10,"N",IF(G48&lt;=Standard!$C$10,"B",IF(G48&lt;=Standard!$E$10,"S",IF(G48&lt;=Standard!$G$10,"G","E")))))),(IF(F48=Standard!$A$11,((IF(G48&lt;Standard!$B$11,"N",IF(G48&lt;=Standard!$C$11,"B",IF(G48&lt;=Standard!$E$11,"S",IF(G48&lt;=Standard!$G$11,"G","E")))))),(IF(F48=Standard!$A$12,((IF(G48&lt;Standard!$B$12,"N",IF(G48&lt;=Standard!$C$12,"B",IF(G48&lt;=Standard!$E$12,"S",IF(G48&lt;=Standard!$G$12,"G","E")))))),(IF(F48=Standard!$A$13,((IF(G48&lt;Standard!$B$13,"N",IF(G48&lt;=Standard!$C$13,"B",IF(G48&lt;=Standard!$E$13,"S",IF(G48&lt;=Standard!$G$13,"G","E")))))),(IF(F48=Standard!$A$14,((IF(G48&lt;Standard!$B$14,"N",IF(G48&lt;=Standard!$C$14,"B",IF(G48&lt;=Standard!$E$14,"S",IF(G48&lt;=Standard!$G$14,"G","E")))))),"")))))))))))))),(IF(F48=Standard!$A$20,(IF(G48&lt;Standard!$B$20,"N",IF(G48&lt;=Standard!$C$20,"B",IF(G48&lt;=Standard!$E$20,"S",IF(G48&lt;=Standard!$G$20,"G","E"))))),(IF(F48=Standard!$A$21,((IF(G48&lt;Standard!$B$21,"N",IF(G48&lt;=Standard!$C$21,"B",IF(G48&lt;=Standard!$E$21,"S",IF(G48&lt;=Standard!$G$21,"G","E")))))),(IF(F48=Standard!$A$22,((IF(G48&lt;Standard!$B$22,"N",IF(G48&lt;=Standard!$C$22,"B",IF(G48&lt;=Standard!$E$22,"S",IF(G48&lt;=Standard!$G$22,"G","E")))))),(IF(F48=Standard!$A$23,((IF(G48&lt;Standard!$B$23,"N",IF(G48&lt;=Standard!$C$23,"B",IF(G48&lt;=Standard!$E$23,"S",IF(G48&lt;=Standard!$G$23,"G","E")))))),(IF(F48=Standard!$A$24,((IF(G48&lt;Standard!$B$24,"N",IF(G48&lt;=Standard!$C$24,"B",IF(G48&lt;=Standard!$E$24,"S",IF(G48&lt;=Standard!$G$24,"G","E")))))),(IF(F48=Standard!$A$25,((IF(G48&lt;Standard!$B$25,"N",IF(G48&lt;=Standard!$C$25,"B",IF(G48&lt;=Standard!$E$25,"S",IF(G48&lt;=Standard!$G$25,"G","E")))))),(IF(F48=Standard!$A$26,((IF(G48&lt;Standard!$B$26,"N",IF(G48&lt;=Standard!$C$26,"B",IF(G48&lt;=Standard!$E$26,"S",IF(G48&lt;=Standard!$G$26,"G","E")))))),"")))))))))))))))</f>
        <v/>
      </c>
      <c r="I48" s="26"/>
      <c r="J48" s="27" t="str">
        <f>IF(E48="M",(IF(F48=Standard!$A$8,(IF(I48&lt;Standard!$J$8,"N",IF(I48&lt;=Standard!$K$8,"B",IF(I48&lt;=Standard!$M$8,"S",IF(I48&lt;=Standard!$O$8,"G","E"))))),(IF(F48=Standard!$A$9,((IF(I48&lt;Standard!$J$9,"N",IF(I48&lt;=Standard!$K$9,"B",IF(I48&lt;=Standard!$M$9,"S",IF(I48&lt;=Standard!$O$9,"G","E")))))),(IF(F48=Standard!$A$10,((IF(I48&lt;Standard!$J$10,"N",IF(I48&lt;=Standard!$K$10,"B",IF(I48&lt;=Standard!$M$10,"S",IF(I48&lt;=Standard!$O$10,"G","E")))))),(IF(F48=Standard!$A$11,((IF(I48&lt;Standard!$J$11,"N",IF(I48&lt;=Standard!$K$11,"B",IF(I48&lt;=Standard!$M$11,"S",IF(I48&lt;=Standard!$O$11,"G","E")))))),(IF(F48=Standard!$A$12,((IF(I48&lt;Standard!$J$12,"N",IF(I48&lt;=Standard!$K$12,"B",IF(I48&lt;=Standard!$M$12,"S",IF(I48&lt;=Standard!$O$12,"G","E")))))),(IF(F48=Standard!$A$13,((IF(I48&lt;Standard!$J$13,"N",IF(I48&lt;=Standard!$K$13,"B",IF(I48&lt;=Standard!$M$13,"S",IF(I48&lt;=Standard!$O$13,"G","E")))))),(IF(F48=Standard!$A$14,((IF(I48&lt;Standard!$J$14,"N",IF(I48&lt;=Standard!$K$14,"B",IF(I48&lt;=Standard!$M$14,"S",IF(I48&lt;=Standard!$O$14,"G","E")))))),"")))))))))))))),(IF(F48=Standard!$A$20,(IF(I48&lt;Standard!$J$20,"N",IF(I48&lt;=Standard!$K$20,"B",IF(I48&lt;=Standard!$M$20,"S",IF(I48&lt;=Standard!$O$20,"G","E"))))),(IF(F48=Standard!$A$21,((IF(I48&lt;Standard!$J$21,"N",IF(I48&lt;=Standard!$K$21,"B",IF(I48&lt;=Standard!$M$21,"S",IF(I48&lt;=Standard!$O$21,"G","E")))))),(IF(F48=Standard!$A$22,((IF(I48&lt;Standard!$J$22,"N",IF(I48&lt;=Standard!$K$22,"B",IF(I48&lt;=Standard!$M$22,"S",IF(I48&lt;=Standard!$O$22,"G","E")))))),(IF(F48=Standard!$A$23,((IF(I48&lt;Standard!$J$23,"N",IF(I48&lt;=Standard!$K$23,"B",IF(I48&lt;=Standard!$M$23,"S",IF(I48&lt;=Standard!$O$23,"G","E")))))),(IF(F48=Standard!$A$24,((IF(I48&lt;Standard!$J$24,"N",IF(I48&lt;=Standard!$K$24,"B",IF(I48&lt;=Standard!$M$24,"S",IF(I48&lt;=Standard!$O$24,"G","E")))))),(IF(F48=Standard!$A$25,((IF(I48&lt;Standard!$J$25,"N",IF(I48&lt;=Standard!$K$25,"B",IF(I48&lt;=Standard!$M$25,"S",IF(I48&lt;=Standard!$O$25,"G","E")))))),(IF(F48=Standard!$A$26,((IF(I48&lt;Standard!$J$26,"N",IF(I48&lt;=Standard!$K$26,"B",IF(I48&lt;=Standard!$M$26,"S",IF(I48&lt;=Standard!$O$26,"G","E")))))),"")))))))))))))))</f>
        <v/>
      </c>
      <c r="K48" s="26"/>
      <c r="L48" s="28" t="str">
        <f>IF(E48="M",(IF(F48=Standard!$A$8,(IF(K48&lt;Standard!$R$8,"N",IF(K48&lt;=Standard!$S$8,"B",IF(K48&lt;=Standard!$U$8,"S",IF(K48&lt;=Standard!$W$8,"G","E"))))),(IF(F48=Standard!$A$9,((IF(K48&lt;Standard!$R$9,"N",IF(K48&lt;=Standard!$S$9,"B",IF(K48&lt;=Standard!$U$9,"S",IF(K48&lt;=Standard!$W$9,"G","E")))))),(IF(F48=Standard!$A$10,((IF(K48&lt;Standard!$R$10,"N",IF(K48&lt;=Standard!$S$10,"B",IF(K48&lt;=Standard!$U$10,"S",IF(K48&lt;=Standard!$W$10,"G","E")))))),(IF(F48=Standard!$A$11,((IF(K48&lt;Standard!$R$11,"N",IF(K48&lt;=Standard!$S$11,"B",IF(K48&lt;=Standard!$U$11,"S",IF(K48&lt;=Standard!$W$11,"G","E")))))),(IF(F48=Standard!$A$12,((IF(K48&lt;Standard!$R$12,"N",IF(K48&lt;=Standard!$S$12,"B",IF(K48&lt;=Standard!$U$12,"S",IF(K48&lt;=Standard!$W$12,"G","E")))))),(IF(F48=Standard!$A$13,((IF(K48&lt;Standard!$R$13,"N",IF(K48&lt;=Standard!$S$13,"B",IF(K48&lt;=Standard!$U$13,"S",IF(K48&lt;=Standard!$W$13,"G","E")))))),(IF(F48=Standard!$A$14,((IF(K48&lt;Standard!$R$14,"N",IF(K48&lt;=Standard!$S$14,"B",IF(K48&lt;=Standard!$U$14,"S",IF(K48&lt;=Standard!$W$14,"G","E")))))),"")))))))))))))),(IF(F48=Standard!$A$20,(IF(K48&lt;Standard!$R$20,"N",IF(K48&lt;=Standard!$S$20,"B",IF(K48&lt;=Standard!$U$20,"S",IF(K48&lt;=Standard!$W$20,"G","E"))))),(IF(F48=Standard!$A$21,((IF(K48&lt;Standard!$R$21,"N",IF(K48&lt;=Standard!$S$21,"B",IF(K48&lt;=Standard!$U$21,"S",IF(K48&lt;=Standard!$W$21,"G","E")))))),(IF(F48=Standard!$A$22,((IF(K48&lt;Standard!$R$22,"N",IF(K48&lt;=Standard!$S$22,"B",IF(K48&lt;=Standard!$U$22,"S",IF(K48&lt;=Standard!$W$22,"G","E")))))),(IF(F48=Standard!$A$23,((IF(K48&lt;Standard!$R$23,"N",IF(K48&lt;=Standard!$S$23,"B",IF(K48&lt;=Standard!$U$23,"S",IF(K48&lt;=Standard!$W$23,"G","E")))))),(IF(F48=Standard!$A$24,((IF(K48&lt;Standard!$R$24,"N",IF(K48&lt;=Standard!$S$24,"B",IF(K48&lt;=Standard!$U$24,"S",IF(K48&lt;=Standard!$W$24,"G","E")))))),(IF(F48=Standard!$A$25,((IF(K48&lt;Standard!$R$25,"N",IF(K48&lt;=Standard!$S$25,"B",IF(K48&lt;=Standard!$U$25,"S",IF(K48&lt;=Standard!$W$25,"G","E")))))),(IF(F48=Standard!$A$26,((IF(K48&lt;Standard!$R$26,"N",IF(K48&lt;=Standard!$S$26,"B",IF(K48&lt;=Standard!$U$26,"S",IF(K48&lt;=Standard!$W$26,"G","E")))))),"")))))))))))))))</f>
        <v/>
      </c>
      <c r="M48" s="29"/>
      <c r="N48" s="30"/>
      <c r="O48" s="28" t="str">
        <f t="shared" si="4"/>
        <v/>
      </c>
      <c r="P48" s="31"/>
      <c r="Q48" s="32"/>
      <c r="R48" s="27" t="str">
        <f t="shared" si="5"/>
        <v/>
      </c>
      <c r="S48" s="33" t="str">
        <f t="shared" si="6"/>
        <v/>
      </c>
    </row>
    <row r="49" spans="1:19" s="15" customFormat="1" ht="17.25">
      <c r="A49" s="48">
        <f t="shared" si="7"/>
        <v>45</v>
      </c>
      <c r="B49" s="17"/>
      <c r="C49" s="18"/>
      <c r="D49" s="18"/>
      <c r="E49" s="19"/>
      <c r="F49" s="20"/>
      <c r="G49" s="26"/>
      <c r="H49" s="27" t="str">
        <f>IF(E49="M",(IF(F49=Standard!$A$8,(IF(G49&lt;Standard!$B$8,"N",IF(G49&lt;=Standard!$C$8,"B",IF(G49&lt;=Standard!$E$8,"S",IF(G49&lt;=Standard!$G$8,"G","E"))))),(IF(F49=Standard!$A$9,((IF(G49&lt;Standard!$B$9,"N",IF(G49&lt;=Standard!$C$9,"B",IF(G49&lt;=Standard!$E$9,"S",IF(G49&lt;=Standard!$G$9,"G","E")))))),(IF(F49=Standard!$A$10,((IF(G49&lt;Standard!$B$10,"N",IF(G49&lt;=Standard!$C$10,"B",IF(G49&lt;=Standard!$E$10,"S",IF(G49&lt;=Standard!$G$10,"G","E")))))),(IF(F49=Standard!$A$11,((IF(G49&lt;Standard!$B$11,"N",IF(G49&lt;=Standard!$C$11,"B",IF(G49&lt;=Standard!$E$11,"S",IF(G49&lt;=Standard!$G$11,"G","E")))))),(IF(F49=Standard!$A$12,((IF(G49&lt;Standard!$B$12,"N",IF(G49&lt;=Standard!$C$12,"B",IF(G49&lt;=Standard!$E$12,"S",IF(G49&lt;=Standard!$G$12,"G","E")))))),(IF(F49=Standard!$A$13,((IF(G49&lt;Standard!$B$13,"N",IF(G49&lt;=Standard!$C$13,"B",IF(G49&lt;=Standard!$E$13,"S",IF(G49&lt;=Standard!$G$13,"G","E")))))),(IF(F49=Standard!$A$14,((IF(G49&lt;Standard!$B$14,"N",IF(G49&lt;=Standard!$C$14,"B",IF(G49&lt;=Standard!$E$14,"S",IF(G49&lt;=Standard!$G$14,"G","E")))))),"")))))))))))))),(IF(F49=Standard!$A$20,(IF(G49&lt;Standard!$B$20,"N",IF(G49&lt;=Standard!$C$20,"B",IF(G49&lt;=Standard!$E$20,"S",IF(G49&lt;=Standard!$G$20,"G","E"))))),(IF(F49=Standard!$A$21,((IF(G49&lt;Standard!$B$21,"N",IF(G49&lt;=Standard!$C$21,"B",IF(G49&lt;=Standard!$E$21,"S",IF(G49&lt;=Standard!$G$21,"G","E")))))),(IF(F49=Standard!$A$22,((IF(G49&lt;Standard!$B$22,"N",IF(G49&lt;=Standard!$C$22,"B",IF(G49&lt;=Standard!$E$22,"S",IF(G49&lt;=Standard!$G$22,"G","E")))))),(IF(F49=Standard!$A$23,((IF(G49&lt;Standard!$B$23,"N",IF(G49&lt;=Standard!$C$23,"B",IF(G49&lt;=Standard!$E$23,"S",IF(G49&lt;=Standard!$G$23,"G","E")))))),(IF(F49=Standard!$A$24,((IF(G49&lt;Standard!$B$24,"N",IF(G49&lt;=Standard!$C$24,"B",IF(G49&lt;=Standard!$E$24,"S",IF(G49&lt;=Standard!$G$24,"G","E")))))),(IF(F49=Standard!$A$25,((IF(G49&lt;Standard!$B$25,"N",IF(G49&lt;=Standard!$C$25,"B",IF(G49&lt;=Standard!$E$25,"S",IF(G49&lt;=Standard!$G$25,"G","E")))))),(IF(F49=Standard!$A$26,((IF(G49&lt;Standard!$B$26,"N",IF(G49&lt;=Standard!$C$26,"B",IF(G49&lt;=Standard!$E$26,"S",IF(G49&lt;=Standard!$G$26,"G","E")))))),"")))))))))))))))</f>
        <v/>
      </c>
      <c r="I49" s="26"/>
      <c r="J49" s="27" t="str">
        <f>IF(E49="M",(IF(F49=Standard!$A$8,(IF(I49&lt;Standard!$J$8,"N",IF(I49&lt;=Standard!$K$8,"B",IF(I49&lt;=Standard!$M$8,"S",IF(I49&lt;=Standard!$O$8,"G","E"))))),(IF(F49=Standard!$A$9,((IF(I49&lt;Standard!$J$9,"N",IF(I49&lt;=Standard!$K$9,"B",IF(I49&lt;=Standard!$M$9,"S",IF(I49&lt;=Standard!$O$9,"G","E")))))),(IF(F49=Standard!$A$10,((IF(I49&lt;Standard!$J$10,"N",IF(I49&lt;=Standard!$K$10,"B",IF(I49&lt;=Standard!$M$10,"S",IF(I49&lt;=Standard!$O$10,"G","E")))))),(IF(F49=Standard!$A$11,((IF(I49&lt;Standard!$J$11,"N",IF(I49&lt;=Standard!$K$11,"B",IF(I49&lt;=Standard!$M$11,"S",IF(I49&lt;=Standard!$O$11,"G","E")))))),(IF(F49=Standard!$A$12,((IF(I49&lt;Standard!$J$12,"N",IF(I49&lt;=Standard!$K$12,"B",IF(I49&lt;=Standard!$M$12,"S",IF(I49&lt;=Standard!$O$12,"G","E")))))),(IF(F49=Standard!$A$13,((IF(I49&lt;Standard!$J$13,"N",IF(I49&lt;=Standard!$K$13,"B",IF(I49&lt;=Standard!$M$13,"S",IF(I49&lt;=Standard!$O$13,"G","E")))))),(IF(F49=Standard!$A$14,((IF(I49&lt;Standard!$J$14,"N",IF(I49&lt;=Standard!$K$14,"B",IF(I49&lt;=Standard!$M$14,"S",IF(I49&lt;=Standard!$O$14,"G","E")))))),"")))))))))))))),(IF(F49=Standard!$A$20,(IF(I49&lt;Standard!$J$20,"N",IF(I49&lt;=Standard!$K$20,"B",IF(I49&lt;=Standard!$M$20,"S",IF(I49&lt;=Standard!$O$20,"G","E"))))),(IF(F49=Standard!$A$21,((IF(I49&lt;Standard!$J$21,"N",IF(I49&lt;=Standard!$K$21,"B",IF(I49&lt;=Standard!$M$21,"S",IF(I49&lt;=Standard!$O$21,"G","E")))))),(IF(F49=Standard!$A$22,((IF(I49&lt;Standard!$J$22,"N",IF(I49&lt;=Standard!$K$22,"B",IF(I49&lt;=Standard!$M$22,"S",IF(I49&lt;=Standard!$O$22,"G","E")))))),(IF(F49=Standard!$A$23,((IF(I49&lt;Standard!$J$23,"N",IF(I49&lt;=Standard!$K$23,"B",IF(I49&lt;=Standard!$M$23,"S",IF(I49&lt;=Standard!$O$23,"G","E")))))),(IF(F49=Standard!$A$24,((IF(I49&lt;Standard!$J$24,"N",IF(I49&lt;=Standard!$K$24,"B",IF(I49&lt;=Standard!$M$24,"S",IF(I49&lt;=Standard!$O$24,"G","E")))))),(IF(F49=Standard!$A$25,((IF(I49&lt;Standard!$J$25,"N",IF(I49&lt;=Standard!$K$25,"B",IF(I49&lt;=Standard!$M$25,"S",IF(I49&lt;=Standard!$O$25,"G","E")))))),(IF(F49=Standard!$A$26,((IF(I49&lt;Standard!$J$26,"N",IF(I49&lt;=Standard!$K$26,"B",IF(I49&lt;=Standard!$M$26,"S",IF(I49&lt;=Standard!$O$26,"G","E")))))),"")))))))))))))))</f>
        <v/>
      </c>
      <c r="K49" s="26"/>
      <c r="L49" s="28" t="str">
        <f>IF(E49="M",(IF(F49=Standard!$A$8,(IF(K49&lt;Standard!$R$8,"N",IF(K49&lt;=Standard!$S$8,"B",IF(K49&lt;=Standard!$U$8,"S",IF(K49&lt;=Standard!$W$8,"G","E"))))),(IF(F49=Standard!$A$9,((IF(K49&lt;Standard!$R$9,"N",IF(K49&lt;=Standard!$S$9,"B",IF(K49&lt;=Standard!$U$9,"S",IF(K49&lt;=Standard!$W$9,"G","E")))))),(IF(F49=Standard!$A$10,((IF(K49&lt;Standard!$R$10,"N",IF(K49&lt;=Standard!$S$10,"B",IF(K49&lt;=Standard!$U$10,"S",IF(K49&lt;=Standard!$W$10,"G","E")))))),(IF(F49=Standard!$A$11,((IF(K49&lt;Standard!$R$11,"N",IF(K49&lt;=Standard!$S$11,"B",IF(K49&lt;=Standard!$U$11,"S",IF(K49&lt;=Standard!$W$11,"G","E")))))),(IF(F49=Standard!$A$12,((IF(K49&lt;Standard!$R$12,"N",IF(K49&lt;=Standard!$S$12,"B",IF(K49&lt;=Standard!$U$12,"S",IF(K49&lt;=Standard!$W$12,"G","E")))))),(IF(F49=Standard!$A$13,((IF(K49&lt;Standard!$R$13,"N",IF(K49&lt;=Standard!$S$13,"B",IF(K49&lt;=Standard!$U$13,"S",IF(K49&lt;=Standard!$W$13,"G","E")))))),(IF(F49=Standard!$A$14,((IF(K49&lt;Standard!$R$14,"N",IF(K49&lt;=Standard!$S$14,"B",IF(K49&lt;=Standard!$U$14,"S",IF(K49&lt;=Standard!$W$14,"G","E")))))),"")))))))))))))),(IF(F49=Standard!$A$20,(IF(K49&lt;Standard!$R$20,"N",IF(K49&lt;=Standard!$S$20,"B",IF(K49&lt;=Standard!$U$20,"S",IF(K49&lt;=Standard!$W$20,"G","E"))))),(IF(F49=Standard!$A$21,((IF(K49&lt;Standard!$R$21,"N",IF(K49&lt;=Standard!$S$21,"B",IF(K49&lt;=Standard!$U$21,"S",IF(K49&lt;=Standard!$W$21,"G","E")))))),(IF(F49=Standard!$A$22,((IF(K49&lt;Standard!$R$22,"N",IF(K49&lt;=Standard!$S$22,"B",IF(K49&lt;=Standard!$U$22,"S",IF(K49&lt;=Standard!$W$22,"G","E")))))),(IF(F49=Standard!$A$23,((IF(K49&lt;Standard!$R$23,"N",IF(K49&lt;=Standard!$S$23,"B",IF(K49&lt;=Standard!$U$23,"S",IF(K49&lt;=Standard!$W$23,"G","E")))))),(IF(F49=Standard!$A$24,((IF(K49&lt;Standard!$R$24,"N",IF(K49&lt;=Standard!$S$24,"B",IF(K49&lt;=Standard!$U$24,"S",IF(K49&lt;=Standard!$W$24,"G","E")))))),(IF(F49=Standard!$A$25,((IF(K49&lt;Standard!$R$25,"N",IF(K49&lt;=Standard!$S$25,"B",IF(K49&lt;=Standard!$U$25,"S",IF(K49&lt;=Standard!$W$25,"G","E")))))),(IF(F49=Standard!$A$26,((IF(K49&lt;Standard!$R$26,"N",IF(K49&lt;=Standard!$S$26,"B",IF(K49&lt;=Standard!$U$26,"S",IF(K49&lt;=Standard!$W$26,"G","E")))))),"")))))))))))))))</f>
        <v/>
      </c>
      <c r="M49" s="29"/>
      <c r="N49" s="30"/>
      <c r="O49" s="28" t="str">
        <f t="shared" si="4"/>
        <v/>
      </c>
      <c r="P49" s="31"/>
      <c r="Q49" s="32"/>
      <c r="R49" s="27" t="str">
        <f t="shared" si="5"/>
        <v/>
      </c>
      <c r="S49" s="33" t="str">
        <f t="shared" si="6"/>
        <v/>
      </c>
    </row>
    <row r="50" spans="1:19" s="15" customFormat="1" ht="17.25">
      <c r="A50" s="48">
        <f t="shared" si="7"/>
        <v>46</v>
      </c>
      <c r="B50" s="17"/>
      <c r="C50" s="18"/>
      <c r="D50" s="18"/>
      <c r="E50" s="19"/>
      <c r="F50" s="20"/>
      <c r="G50" s="26"/>
      <c r="H50" s="27" t="str">
        <f>IF(E50="M",(IF(F50=Standard!$A$8,(IF(G50&lt;Standard!$B$8,"N",IF(G50&lt;=Standard!$C$8,"B",IF(G50&lt;=Standard!$E$8,"S",IF(G50&lt;=Standard!$G$8,"G","E"))))),(IF(F50=Standard!$A$9,((IF(G50&lt;Standard!$B$9,"N",IF(G50&lt;=Standard!$C$9,"B",IF(G50&lt;=Standard!$E$9,"S",IF(G50&lt;=Standard!$G$9,"G","E")))))),(IF(F50=Standard!$A$10,((IF(G50&lt;Standard!$B$10,"N",IF(G50&lt;=Standard!$C$10,"B",IF(G50&lt;=Standard!$E$10,"S",IF(G50&lt;=Standard!$G$10,"G","E")))))),(IF(F50=Standard!$A$11,((IF(G50&lt;Standard!$B$11,"N",IF(G50&lt;=Standard!$C$11,"B",IF(G50&lt;=Standard!$E$11,"S",IF(G50&lt;=Standard!$G$11,"G","E")))))),(IF(F50=Standard!$A$12,((IF(G50&lt;Standard!$B$12,"N",IF(G50&lt;=Standard!$C$12,"B",IF(G50&lt;=Standard!$E$12,"S",IF(G50&lt;=Standard!$G$12,"G","E")))))),(IF(F50=Standard!$A$13,((IF(G50&lt;Standard!$B$13,"N",IF(G50&lt;=Standard!$C$13,"B",IF(G50&lt;=Standard!$E$13,"S",IF(G50&lt;=Standard!$G$13,"G","E")))))),(IF(F50=Standard!$A$14,((IF(G50&lt;Standard!$B$14,"N",IF(G50&lt;=Standard!$C$14,"B",IF(G50&lt;=Standard!$E$14,"S",IF(G50&lt;=Standard!$G$14,"G","E")))))),"")))))))))))))),(IF(F50=Standard!$A$20,(IF(G50&lt;Standard!$B$20,"N",IF(G50&lt;=Standard!$C$20,"B",IF(G50&lt;=Standard!$E$20,"S",IF(G50&lt;=Standard!$G$20,"G","E"))))),(IF(F50=Standard!$A$21,((IF(G50&lt;Standard!$B$21,"N",IF(G50&lt;=Standard!$C$21,"B",IF(G50&lt;=Standard!$E$21,"S",IF(G50&lt;=Standard!$G$21,"G","E")))))),(IF(F50=Standard!$A$22,((IF(G50&lt;Standard!$B$22,"N",IF(G50&lt;=Standard!$C$22,"B",IF(G50&lt;=Standard!$E$22,"S",IF(G50&lt;=Standard!$G$22,"G","E")))))),(IF(F50=Standard!$A$23,((IF(G50&lt;Standard!$B$23,"N",IF(G50&lt;=Standard!$C$23,"B",IF(G50&lt;=Standard!$E$23,"S",IF(G50&lt;=Standard!$G$23,"G","E")))))),(IF(F50=Standard!$A$24,((IF(G50&lt;Standard!$B$24,"N",IF(G50&lt;=Standard!$C$24,"B",IF(G50&lt;=Standard!$E$24,"S",IF(G50&lt;=Standard!$G$24,"G","E")))))),(IF(F50=Standard!$A$25,((IF(G50&lt;Standard!$B$25,"N",IF(G50&lt;=Standard!$C$25,"B",IF(G50&lt;=Standard!$E$25,"S",IF(G50&lt;=Standard!$G$25,"G","E")))))),(IF(F50=Standard!$A$26,((IF(G50&lt;Standard!$B$26,"N",IF(G50&lt;=Standard!$C$26,"B",IF(G50&lt;=Standard!$E$26,"S",IF(G50&lt;=Standard!$G$26,"G","E")))))),"")))))))))))))))</f>
        <v/>
      </c>
      <c r="I50" s="26"/>
      <c r="J50" s="27" t="str">
        <f>IF(E50="M",(IF(F50=Standard!$A$8,(IF(I50&lt;Standard!$J$8,"N",IF(I50&lt;=Standard!$K$8,"B",IF(I50&lt;=Standard!$M$8,"S",IF(I50&lt;=Standard!$O$8,"G","E"))))),(IF(F50=Standard!$A$9,((IF(I50&lt;Standard!$J$9,"N",IF(I50&lt;=Standard!$K$9,"B",IF(I50&lt;=Standard!$M$9,"S",IF(I50&lt;=Standard!$O$9,"G","E")))))),(IF(F50=Standard!$A$10,((IF(I50&lt;Standard!$J$10,"N",IF(I50&lt;=Standard!$K$10,"B",IF(I50&lt;=Standard!$M$10,"S",IF(I50&lt;=Standard!$O$10,"G","E")))))),(IF(F50=Standard!$A$11,((IF(I50&lt;Standard!$J$11,"N",IF(I50&lt;=Standard!$K$11,"B",IF(I50&lt;=Standard!$M$11,"S",IF(I50&lt;=Standard!$O$11,"G","E")))))),(IF(F50=Standard!$A$12,((IF(I50&lt;Standard!$J$12,"N",IF(I50&lt;=Standard!$K$12,"B",IF(I50&lt;=Standard!$M$12,"S",IF(I50&lt;=Standard!$O$12,"G","E")))))),(IF(F50=Standard!$A$13,((IF(I50&lt;Standard!$J$13,"N",IF(I50&lt;=Standard!$K$13,"B",IF(I50&lt;=Standard!$M$13,"S",IF(I50&lt;=Standard!$O$13,"G","E")))))),(IF(F50=Standard!$A$14,((IF(I50&lt;Standard!$J$14,"N",IF(I50&lt;=Standard!$K$14,"B",IF(I50&lt;=Standard!$M$14,"S",IF(I50&lt;=Standard!$O$14,"G","E")))))),"")))))))))))))),(IF(F50=Standard!$A$20,(IF(I50&lt;Standard!$J$20,"N",IF(I50&lt;=Standard!$K$20,"B",IF(I50&lt;=Standard!$M$20,"S",IF(I50&lt;=Standard!$O$20,"G","E"))))),(IF(F50=Standard!$A$21,((IF(I50&lt;Standard!$J$21,"N",IF(I50&lt;=Standard!$K$21,"B",IF(I50&lt;=Standard!$M$21,"S",IF(I50&lt;=Standard!$O$21,"G","E")))))),(IF(F50=Standard!$A$22,((IF(I50&lt;Standard!$J$22,"N",IF(I50&lt;=Standard!$K$22,"B",IF(I50&lt;=Standard!$M$22,"S",IF(I50&lt;=Standard!$O$22,"G","E")))))),(IF(F50=Standard!$A$23,((IF(I50&lt;Standard!$J$23,"N",IF(I50&lt;=Standard!$K$23,"B",IF(I50&lt;=Standard!$M$23,"S",IF(I50&lt;=Standard!$O$23,"G","E")))))),(IF(F50=Standard!$A$24,((IF(I50&lt;Standard!$J$24,"N",IF(I50&lt;=Standard!$K$24,"B",IF(I50&lt;=Standard!$M$24,"S",IF(I50&lt;=Standard!$O$24,"G","E")))))),(IF(F50=Standard!$A$25,((IF(I50&lt;Standard!$J$25,"N",IF(I50&lt;=Standard!$K$25,"B",IF(I50&lt;=Standard!$M$25,"S",IF(I50&lt;=Standard!$O$25,"G","E")))))),(IF(F50=Standard!$A$26,((IF(I50&lt;Standard!$J$26,"N",IF(I50&lt;=Standard!$K$26,"B",IF(I50&lt;=Standard!$M$26,"S",IF(I50&lt;=Standard!$O$26,"G","E")))))),"")))))))))))))))</f>
        <v/>
      </c>
      <c r="K50" s="26"/>
      <c r="L50" s="28" t="str">
        <f>IF(E50="M",(IF(F50=Standard!$A$8,(IF(K50&lt;Standard!$R$8,"N",IF(K50&lt;=Standard!$S$8,"B",IF(K50&lt;=Standard!$U$8,"S",IF(K50&lt;=Standard!$W$8,"G","E"))))),(IF(F50=Standard!$A$9,((IF(K50&lt;Standard!$R$9,"N",IF(K50&lt;=Standard!$S$9,"B",IF(K50&lt;=Standard!$U$9,"S",IF(K50&lt;=Standard!$W$9,"G","E")))))),(IF(F50=Standard!$A$10,((IF(K50&lt;Standard!$R$10,"N",IF(K50&lt;=Standard!$S$10,"B",IF(K50&lt;=Standard!$U$10,"S",IF(K50&lt;=Standard!$W$10,"G","E")))))),(IF(F50=Standard!$A$11,((IF(K50&lt;Standard!$R$11,"N",IF(K50&lt;=Standard!$S$11,"B",IF(K50&lt;=Standard!$U$11,"S",IF(K50&lt;=Standard!$W$11,"G","E")))))),(IF(F50=Standard!$A$12,((IF(K50&lt;Standard!$R$12,"N",IF(K50&lt;=Standard!$S$12,"B",IF(K50&lt;=Standard!$U$12,"S",IF(K50&lt;=Standard!$W$12,"G","E")))))),(IF(F50=Standard!$A$13,((IF(K50&lt;Standard!$R$13,"N",IF(K50&lt;=Standard!$S$13,"B",IF(K50&lt;=Standard!$U$13,"S",IF(K50&lt;=Standard!$W$13,"G","E")))))),(IF(F50=Standard!$A$14,((IF(K50&lt;Standard!$R$14,"N",IF(K50&lt;=Standard!$S$14,"B",IF(K50&lt;=Standard!$U$14,"S",IF(K50&lt;=Standard!$W$14,"G","E")))))),"")))))))))))))),(IF(F50=Standard!$A$20,(IF(K50&lt;Standard!$R$20,"N",IF(K50&lt;=Standard!$S$20,"B",IF(K50&lt;=Standard!$U$20,"S",IF(K50&lt;=Standard!$W$20,"G","E"))))),(IF(F50=Standard!$A$21,((IF(K50&lt;Standard!$R$21,"N",IF(K50&lt;=Standard!$S$21,"B",IF(K50&lt;=Standard!$U$21,"S",IF(K50&lt;=Standard!$W$21,"G","E")))))),(IF(F50=Standard!$A$22,((IF(K50&lt;Standard!$R$22,"N",IF(K50&lt;=Standard!$S$22,"B",IF(K50&lt;=Standard!$U$22,"S",IF(K50&lt;=Standard!$W$22,"G","E")))))),(IF(F50=Standard!$A$23,((IF(K50&lt;Standard!$R$23,"N",IF(K50&lt;=Standard!$S$23,"B",IF(K50&lt;=Standard!$U$23,"S",IF(K50&lt;=Standard!$W$23,"G","E")))))),(IF(F50=Standard!$A$24,((IF(K50&lt;Standard!$R$24,"N",IF(K50&lt;=Standard!$S$24,"B",IF(K50&lt;=Standard!$U$24,"S",IF(K50&lt;=Standard!$W$24,"G","E")))))),(IF(F50=Standard!$A$25,((IF(K50&lt;Standard!$R$25,"N",IF(K50&lt;=Standard!$S$25,"B",IF(K50&lt;=Standard!$U$25,"S",IF(K50&lt;=Standard!$W$25,"G","E")))))),(IF(F50=Standard!$A$26,((IF(K50&lt;Standard!$R$26,"N",IF(K50&lt;=Standard!$S$26,"B",IF(K50&lt;=Standard!$U$26,"S",IF(K50&lt;=Standard!$W$26,"G","E")))))),"")))))))))))))))</f>
        <v/>
      </c>
      <c r="M50" s="29"/>
      <c r="N50" s="30"/>
      <c r="O50" s="28" t="str">
        <f t="shared" si="4"/>
        <v/>
      </c>
      <c r="P50" s="31"/>
      <c r="Q50" s="32"/>
      <c r="R50" s="27" t="str">
        <f t="shared" si="5"/>
        <v/>
      </c>
      <c r="S50" s="33" t="str">
        <f t="shared" si="6"/>
        <v/>
      </c>
    </row>
    <row r="51" spans="1:19" s="15" customFormat="1" ht="17.25">
      <c r="A51" s="48">
        <f t="shared" si="7"/>
        <v>47</v>
      </c>
      <c r="B51" s="17"/>
      <c r="C51" s="18"/>
      <c r="D51" s="18"/>
      <c r="E51" s="19"/>
      <c r="F51" s="20"/>
      <c r="G51" s="26"/>
      <c r="H51" s="27" t="str">
        <f>IF(E51="M",(IF(F51=Standard!$A$8,(IF(G51&lt;Standard!$B$8,"N",IF(G51&lt;=Standard!$C$8,"B",IF(G51&lt;=Standard!$E$8,"S",IF(G51&lt;=Standard!$G$8,"G","E"))))),(IF(F51=Standard!$A$9,((IF(G51&lt;Standard!$B$9,"N",IF(G51&lt;=Standard!$C$9,"B",IF(G51&lt;=Standard!$E$9,"S",IF(G51&lt;=Standard!$G$9,"G","E")))))),(IF(F51=Standard!$A$10,((IF(G51&lt;Standard!$B$10,"N",IF(G51&lt;=Standard!$C$10,"B",IF(G51&lt;=Standard!$E$10,"S",IF(G51&lt;=Standard!$G$10,"G","E")))))),(IF(F51=Standard!$A$11,((IF(G51&lt;Standard!$B$11,"N",IF(G51&lt;=Standard!$C$11,"B",IF(G51&lt;=Standard!$E$11,"S",IF(G51&lt;=Standard!$G$11,"G","E")))))),(IF(F51=Standard!$A$12,((IF(G51&lt;Standard!$B$12,"N",IF(G51&lt;=Standard!$C$12,"B",IF(G51&lt;=Standard!$E$12,"S",IF(G51&lt;=Standard!$G$12,"G","E")))))),(IF(F51=Standard!$A$13,((IF(G51&lt;Standard!$B$13,"N",IF(G51&lt;=Standard!$C$13,"B",IF(G51&lt;=Standard!$E$13,"S",IF(G51&lt;=Standard!$G$13,"G","E")))))),(IF(F51=Standard!$A$14,((IF(G51&lt;Standard!$B$14,"N",IF(G51&lt;=Standard!$C$14,"B",IF(G51&lt;=Standard!$E$14,"S",IF(G51&lt;=Standard!$G$14,"G","E")))))),"")))))))))))))),(IF(F51=Standard!$A$20,(IF(G51&lt;Standard!$B$20,"N",IF(G51&lt;=Standard!$C$20,"B",IF(G51&lt;=Standard!$E$20,"S",IF(G51&lt;=Standard!$G$20,"G","E"))))),(IF(F51=Standard!$A$21,((IF(G51&lt;Standard!$B$21,"N",IF(G51&lt;=Standard!$C$21,"B",IF(G51&lt;=Standard!$E$21,"S",IF(G51&lt;=Standard!$G$21,"G","E")))))),(IF(F51=Standard!$A$22,((IF(G51&lt;Standard!$B$22,"N",IF(G51&lt;=Standard!$C$22,"B",IF(G51&lt;=Standard!$E$22,"S",IF(G51&lt;=Standard!$G$22,"G","E")))))),(IF(F51=Standard!$A$23,((IF(G51&lt;Standard!$B$23,"N",IF(G51&lt;=Standard!$C$23,"B",IF(G51&lt;=Standard!$E$23,"S",IF(G51&lt;=Standard!$G$23,"G","E")))))),(IF(F51=Standard!$A$24,((IF(G51&lt;Standard!$B$24,"N",IF(G51&lt;=Standard!$C$24,"B",IF(G51&lt;=Standard!$E$24,"S",IF(G51&lt;=Standard!$G$24,"G","E")))))),(IF(F51=Standard!$A$25,((IF(G51&lt;Standard!$B$25,"N",IF(G51&lt;=Standard!$C$25,"B",IF(G51&lt;=Standard!$E$25,"S",IF(G51&lt;=Standard!$G$25,"G","E")))))),(IF(F51=Standard!$A$26,((IF(G51&lt;Standard!$B$26,"N",IF(G51&lt;=Standard!$C$26,"B",IF(G51&lt;=Standard!$E$26,"S",IF(G51&lt;=Standard!$G$26,"G","E")))))),"")))))))))))))))</f>
        <v/>
      </c>
      <c r="I51" s="26"/>
      <c r="J51" s="27" t="str">
        <f>IF(E51="M",(IF(F51=Standard!$A$8,(IF(I51&lt;Standard!$J$8,"N",IF(I51&lt;=Standard!$K$8,"B",IF(I51&lt;=Standard!$M$8,"S",IF(I51&lt;=Standard!$O$8,"G","E"))))),(IF(F51=Standard!$A$9,((IF(I51&lt;Standard!$J$9,"N",IF(I51&lt;=Standard!$K$9,"B",IF(I51&lt;=Standard!$M$9,"S",IF(I51&lt;=Standard!$O$9,"G","E")))))),(IF(F51=Standard!$A$10,((IF(I51&lt;Standard!$J$10,"N",IF(I51&lt;=Standard!$K$10,"B",IF(I51&lt;=Standard!$M$10,"S",IF(I51&lt;=Standard!$O$10,"G","E")))))),(IF(F51=Standard!$A$11,((IF(I51&lt;Standard!$J$11,"N",IF(I51&lt;=Standard!$K$11,"B",IF(I51&lt;=Standard!$M$11,"S",IF(I51&lt;=Standard!$O$11,"G","E")))))),(IF(F51=Standard!$A$12,((IF(I51&lt;Standard!$J$12,"N",IF(I51&lt;=Standard!$K$12,"B",IF(I51&lt;=Standard!$M$12,"S",IF(I51&lt;=Standard!$O$12,"G","E")))))),(IF(F51=Standard!$A$13,((IF(I51&lt;Standard!$J$13,"N",IF(I51&lt;=Standard!$K$13,"B",IF(I51&lt;=Standard!$M$13,"S",IF(I51&lt;=Standard!$O$13,"G","E")))))),(IF(F51=Standard!$A$14,((IF(I51&lt;Standard!$J$14,"N",IF(I51&lt;=Standard!$K$14,"B",IF(I51&lt;=Standard!$M$14,"S",IF(I51&lt;=Standard!$O$14,"G","E")))))),"")))))))))))))),(IF(F51=Standard!$A$20,(IF(I51&lt;Standard!$J$20,"N",IF(I51&lt;=Standard!$K$20,"B",IF(I51&lt;=Standard!$M$20,"S",IF(I51&lt;=Standard!$O$20,"G","E"))))),(IF(F51=Standard!$A$21,((IF(I51&lt;Standard!$J$21,"N",IF(I51&lt;=Standard!$K$21,"B",IF(I51&lt;=Standard!$M$21,"S",IF(I51&lt;=Standard!$O$21,"G","E")))))),(IF(F51=Standard!$A$22,((IF(I51&lt;Standard!$J$22,"N",IF(I51&lt;=Standard!$K$22,"B",IF(I51&lt;=Standard!$M$22,"S",IF(I51&lt;=Standard!$O$22,"G","E")))))),(IF(F51=Standard!$A$23,((IF(I51&lt;Standard!$J$23,"N",IF(I51&lt;=Standard!$K$23,"B",IF(I51&lt;=Standard!$M$23,"S",IF(I51&lt;=Standard!$O$23,"G","E")))))),(IF(F51=Standard!$A$24,((IF(I51&lt;Standard!$J$24,"N",IF(I51&lt;=Standard!$K$24,"B",IF(I51&lt;=Standard!$M$24,"S",IF(I51&lt;=Standard!$O$24,"G","E")))))),(IF(F51=Standard!$A$25,((IF(I51&lt;Standard!$J$25,"N",IF(I51&lt;=Standard!$K$25,"B",IF(I51&lt;=Standard!$M$25,"S",IF(I51&lt;=Standard!$O$25,"G","E")))))),(IF(F51=Standard!$A$26,((IF(I51&lt;Standard!$J$26,"N",IF(I51&lt;=Standard!$K$26,"B",IF(I51&lt;=Standard!$M$26,"S",IF(I51&lt;=Standard!$O$26,"G","E")))))),"")))))))))))))))</f>
        <v/>
      </c>
      <c r="K51" s="26"/>
      <c r="L51" s="28" t="str">
        <f>IF(E51="M",(IF(F51=Standard!$A$8,(IF(K51&lt;Standard!$R$8,"N",IF(K51&lt;=Standard!$S$8,"B",IF(K51&lt;=Standard!$U$8,"S",IF(K51&lt;=Standard!$W$8,"G","E"))))),(IF(F51=Standard!$A$9,((IF(K51&lt;Standard!$R$9,"N",IF(K51&lt;=Standard!$S$9,"B",IF(K51&lt;=Standard!$U$9,"S",IF(K51&lt;=Standard!$W$9,"G","E")))))),(IF(F51=Standard!$A$10,((IF(K51&lt;Standard!$R$10,"N",IF(K51&lt;=Standard!$S$10,"B",IF(K51&lt;=Standard!$U$10,"S",IF(K51&lt;=Standard!$W$10,"G","E")))))),(IF(F51=Standard!$A$11,((IF(K51&lt;Standard!$R$11,"N",IF(K51&lt;=Standard!$S$11,"B",IF(K51&lt;=Standard!$U$11,"S",IF(K51&lt;=Standard!$W$11,"G","E")))))),(IF(F51=Standard!$A$12,((IF(K51&lt;Standard!$R$12,"N",IF(K51&lt;=Standard!$S$12,"B",IF(K51&lt;=Standard!$U$12,"S",IF(K51&lt;=Standard!$W$12,"G","E")))))),(IF(F51=Standard!$A$13,((IF(K51&lt;Standard!$R$13,"N",IF(K51&lt;=Standard!$S$13,"B",IF(K51&lt;=Standard!$U$13,"S",IF(K51&lt;=Standard!$W$13,"G","E")))))),(IF(F51=Standard!$A$14,((IF(K51&lt;Standard!$R$14,"N",IF(K51&lt;=Standard!$S$14,"B",IF(K51&lt;=Standard!$U$14,"S",IF(K51&lt;=Standard!$W$14,"G","E")))))),"")))))))))))))),(IF(F51=Standard!$A$20,(IF(K51&lt;Standard!$R$20,"N",IF(K51&lt;=Standard!$S$20,"B",IF(K51&lt;=Standard!$U$20,"S",IF(K51&lt;=Standard!$W$20,"G","E"))))),(IF(F51=Standard!$A$21,((IF(K51&lt;Standard!$R$21,"N",IF(K51&lt;=Standard!$S$21,"B",IF(K51&lt;=Standard!$U$21,"S",IF(K51&lt;=Standard!$W$21,"G","E")))))),(IF(F51=Standard!$A$22,((IF(K51&lt;Standard!$R$22,"N",IF(K51&lt;=Standard!$S$22,"B",IF(K51&lt;=Standard!$U$22,"S",IF(K51&lt;=Standard!$W$22,"G","E")))))),(IF(F51=Standard!$A$23,((IF(K51&lt;Standard!$R$23,"N",IF(K51&lt;=Standard!$S$23,"B",IF(K51&lt;=Standard!$U$23,"S",IF(K51&lt;=Standard!$W$23,"G","E")))))),(IF(F51=Standard!$A$24,((IF(K51&lt;Standard!$R$24,"N",IF(K51&lt;=Standard!$S$24,"B",IF(K51&lt;=Standard!$U$24,"S",IF(K51&lt;=Standard!$W$24,"G","E")))))),(IF(F51=Standard!$A$25,((IF(K51&lt;Standard!$R$25,"N",IF(K51&lt;=Standard!$S$25,"B",IF(K51&lt;=Standard!$U$25,"S",IF(K51&lt;=Standard!$W$25,"G","E")))))),(IF(F51=Standard!$A$26,((IF(K51&lt;Standard!$R$26,"N",IF(K51&lt;=Standard!$S$26,"B",IF(K51&lt;=Standard!$U$26,"S",IF(K51&lt;=Standard!$W$26,"G","E")))))),"")))))))))))))))</f>
        <v/>
      </c>
      <c r="M51" s="29"/>
      <c r="N51" s="30"/>
      <c r="O51" s="28" t="str">
        <f t="shared" si="4"/>
        <v/>
      </c>
      <c r="P51" s="31"/>
      <c r="Q51" s="32"/>
      <c r="R51" s="27" t="str">
        <f t="shared" si="5"/>
        <v/>
      </c>
      <c r="S51" s="33" t="str">
        <f t="shared" si="6"/>
        <v/>
      </c>
    </row>
    <row r="52" spans="1:19" s="15" customFormat="1" ht="17.25">
      <c r="A52" s="48">
        <f t="shared" si="7"/>
        <v>48</v>
      </c>
      <c r="B52" s="17"/>
      <c r="C52" s="18"/>
      <c r="D52" s="18"/>
      <c r="E52" s="19"/>
      <c r="F52" s="20"/>
      <c r="G52" s="26"/>
      <c r="H52" s="27" t="str">
        <f>IF(E52="M",(IF(F52=Standard!$A$8,(IF(G52&lt;Standard!$B$8,"N",IF(G52&lt;=Standard!$C$8,"B",IF(G52&lt;=Standard!$E$8,"S",IF(G52&lt;=Standard!$G$8,"G","E"))))),(IF(F52=Standard!$A$9,((IF(G52&lt;Standard!$B$9,"N",IF(G52&lt;=Standard!$C$9,"B",IF(G52&lt;=Standard!$E$9,"S",IF(G52&lt;=Standard!$G$9,"G","E")))))),(IF(F52=Standard!$A$10,((IF(G52&lt;Standard!$B$10,"N",IF(G52&lt;=Standard!$C$10,"B",IF(G52&lt;=Standard!$E$10,"S",IF(G52&lt;=Standard!$G$10,"G","E")))))),(IF(F52=Standard!$A$11,((IF(G52&lt;Standard!$B$11,"N",IF(G52&lt;=Standard!$C$11,"B",IF(G52&lt;=Standard!$E$11,"S",IF(G52&lt;=Standard!$G$11,"G","E")))))),(IF(F52=Standard!$A$12,((IF(G52&lt;Standard!$B$12,"N",IF(G52&lt;=Standard!$C$12,"B",IF(G52&lt;=Standard!$E$12,"S",IF(G52&lt;=Standard!$G$12,"G","E")))))),(IF(F52=Standard!$A$13,((IF(G52&lt;Standard!$B$13,"N",IF(G52&lt;=Standard!$C$13,"B",IF(G52&lt;=Standard!$E$13,"S",IF(G52&lt;=Standard!$G$13,"G","E")))))),(IF(F52=Standard!$A$14,((IF(G52&lt;Standard!$B$14,"N",IF(G52&lt;=Standard!$C$14,"B",IF(G52&lt;=Standard!$E$14,"S",IF(G52&lt;=Standard!$G$14,"G","E")))))),"")))))))))))))),(IF(F52=Standard!$A$20,(IF(G52&lt;Standard!$B$20,"N",IF(G52&lt;=Standard!$C$20,"B",IF(G52&lt;=Standard!$E$20,"S",IF(G52&lt;=Standard!$G$20,"G","E"))))),(IF(F52=Standard!$A$21,((IF(G52&lt;Standard!$B$21,"N",IF(G52&lt;=Standard!$C$21,"B",IF(G52&lt;=Standard!$E$21,"S",IF(G52&lt;=Standard!$G$21,"G","E")))))),(IF(F52=Standard!$A$22,((IF(G52&lt;Standard!$B$22,"N",IF(G52&lt;=Standard!$C$22,"B",IF(G52&lt;=Standard!$E$22,"S",IF(G52&lt;=Standard!$G$22,"G","E")))))),(IF(F52=Standard!$A$23,((IF(G52&lt;Standard!$B$23,"N",IF(G52&lt;=Standard!$C$23,"B",IF(G52&lt;=Standard!$E$23,"S",IF(G52&lt;=Standard!$G$23,"G","E")))))),(IF(F52=Standard!$A$24,((IF(G52&lt;Standard!$B$24,"N",IF(G52&lt;=Standard!$C$24,"B",IF(G52&lt;=Standard!$E$24,"S",IF(G52&lt;=Standard!$G$24,"G","E")))))),(IF(F52=Standard!$A$25,((IF(G52&lt;Standard!$B$25,"N",IF(G52&lt;=Standard!$C$25,"B",IF(G52&lt;=Standard!$E$25,"S",IF(G52&lt;=Standard!$G$25,"G","E")))))),(IF(F52=Standard!$A$26,((IF(G52&lt;Standard!$B$26,"N",IF(G52&lt;=Standard!$C$26,"B",IF(G52&lt;=Standard!$E$26,"S",IF(G52&lt;=Standard!$G$26,"G","E")))))),"")))))))))))))))</f>
        <v/>
      </c>
      <c r="I52" s="26"/>
      <c r="J52" s="27" t="str">
        <f>IF(E52="M",(IF(F52=Standard!$A$8,(IF(I52&lt;Standard!$J$8,"N",IF(I52&lt;=Standard!$K$8,"B",IF(I52&lt;=Standard!$M$8,"S",IF(I52&lt;=Standard!$O$8,"G","E"))))),(IF(F52=Standard!$A$9,((IF(I52&lt;Standard!$J$9,"N",IF(I52&lt;=Standard!$K$9,"B",IF(I52&lt;=Standard!$M$9,"S",IF(I52&lt;=Standard!$O$9,"G","E")))))),(IF(F52=Standard!$A$10,((IF(I52&lt;Standard!$J$10,"N",IF(I52&lt;=Standard!$K$10,"B",IF(I52&lt;=Standard!$M$10,"S",IF(I52&lt;=Standard!$O$10,"G","E")))))),(IF(F52=Standard!$A$11,((IF(I52&lt;Standard!$J$11,"N",IF(I52&lt;=Standard!$K$11,"B",IF(I52&lt;=Standard!$M$11,"S",IF(I52&lt;=Standard!$O$11,"G","E")))))),(IF(F52=Standard!$A$12,((IF(I52&lt;Standard!$J$12,"N",IF(I52&lt;=Standard!$K$12,"B",IF(I52&lt;=Standard!$M$12,"S",IF(I52&lt;=Standard!$O$12,"G","E")))))),(IF(F52=Standard!$A$13,((IF(I52&lt;Standard!$J$13,"N",IF(I52&lt;=Standard!$K$13,"B",IF(I52&lt;=Standard!$M$13,"S",IF(I52&lt;=Standard!$O$13,"G","E")))))),(IF(F52=Standard!$A$14,((IF(I52&lt;Standard!$J$14,"N",IF(I52&lt;=Standard!$K$14,"B",IF(I52&lt;=Standard!$M$14,"S",IF(I52&lt;=Standard!$O$14,"G","E")))))),"")))))))))))))),(IF(F52=Standard!$A$20,(IF(I52&lt;Standard!$J$20,"N",IF(I52&lt;=Standard!$K$20,"B",IF(I52&lt;=Standard!$M$20,"S",IF(I52&lt;=Standard!$O$20,"G","E"))))),(IF(F52=Standard!$A$21,((IF(I52&lt;Standard!$J$21,"N",IF(I52&lt;=Standard!$K$21,"B",IF(I52&lt;=Standard!$M$21,"S",IF(I52&lt;=Standard!$O$21,"G","E")))))),(IF(F52=Standard!$A$22,((IF(I52&lt;Standard!$J$22,"N",IF(I52&lt;=Standard!$K$22,"B",IF(I52&lt;=Standard!$M$22,"S",IF(I52&lt;=Standard!$O$22,"G","E")))))),(IF(F52=Standard!$A$23,((IF(I52&lt;Standard!$J$23,"N",IF(I52&lt;=Standard!$K$23,"B",IF(I52&lt;=Standard!$M$23,"S",IF(I52&lt;=Standard!$O$23,"G","E")))))),(IF(F52=Standard!$A$24,((IF(I52&lt;Standard!$J$24,"N",IF(I52&lt;=Standard!$K$24,"B",IF(I52&lt;=Standard!$M$24,"S",IF(I52&lt;=Standard!$O$24,"G","E")))))),(IF(F52=Standard!$A$25,((IF(I52&lt;Standard!$J$25,"N",IF(I52&lt;=Standard!$K$25,"B",IF(I52&lt;=Standard!$M$25,"S",IF(I52&lt;=Standard!$O$25,"G","E")))))),(IF(F52=Standard!$A$26,((IF(I52&lt;Standard!$J$26,"N",IF(I52&lt;=Standard!$K$26,"B",IF(I52&lt;=Standard!$M$26,"S",IF(I52&lt;=Standard!$O$26,"G","E")))))),"")))))))))))))))</f>
        <v/>
      </c>
      <c r="K52" s="26"/>
      <c r="L52" s="28" t="str">
        <f>IF(E52="M",(IF(F52=Standard!$A$8,(IF(K52&lt;Standard!$R$8,"N",IF(K52&lt;=Standard!$S$8,"B",IF(K52&lt;=Standard!$U$8,"S",IF(K52&lt;=Standard!$W$8,"G","E"))))),(IF(F52=Standard!$A$9,((IF(K52&lt;Standard!$R$9,"N",IF(K52&lt;=Standard!$S$9,"B",IF(K52&lt;=Standard!$U$9,"S",IF(K52&lt;=Standard!$W$9,"G","E")))))),(IF(F52=Standard!$A$10,((IF(K52&lt;Standard!$R$10,"N",IF(K52&lt;=Standard!$S$10,"B",IF(K52&lt;=Standard!$U$10,"S",IF(K52&lt;=Standard!$W$10,"G","E")))))),(IF(F52=Standard!$A$11,((IF(K52&lt;Standard!$R$11,"N",IF(K52&lt;=Standard!$S$11,"B",IF(K52&lt;=Standard!$U$11,"S",IF(K52&lt;=Standard!$W$11,"G","E")))))),(IF(F52=Standard!$A$12,((IF(K52&lt;Standard!$R$12,"N",IF(K52&lt;=Standard!$S$12,"B",IF(K52&lt;=Standard!$U$12,"S",IF(K52&lt;=Standard!$W$12,"G","E")))))),(IF(F52=Standard!$A$13,((IF(K52&lt;Standard!$R$13,"N",IF(K52&lt;=Standard!$S$13,"B",IF(K52&lt;=Standard!$U$13,"S",IF(K52&lt;=Standard!$W$13,"G","E")))))),(IF(F52=Standard!$A$14,((IF(K52&lt;Standard!$R$14,"N",IF(K52&lt;=Standard!$S$14,"B",IF(K52&lt;=Standard!$U$14,"S",IF(K52&lt;=Standard!$W$14,"G","E")))))),"")))))))))))))),(IF(F52=Standard!$A$20,(IF(K52&lt;Standard!$R$20,"N",IF(K52&lt;=Standard!$S$20,"B",IF(K52&lt;=Standard!$U$20,"S",IF(K52&lt;=Standard!$W$20,"G","E"))))),(IF(F52=Standard!$A$21,((IF(K52&lt;Standard!$R$21,"N",IF(K52&lt;=Standard!$S$21,"B",IF(K52&lt;=Standard!$U$21,"S",IF(K52&lt;=Standard!$W$21,"G","E")))))),(IF(F52=Standard!$A$22,((IF(K52&lt;Standard!$R$22,"N",IF(K52&lt;=Standard!$S$22,"B",IF(K52&lt;=Standard!$U$22,"S",IF(K52&lt;=Standard!$W$22,"G","E")))))),(IF(F52=Standard!$A$23,((IF(K52&lt;Standard!$R$23,"N",IF(K52&lt;=Standard!$S$23,"B",IF(K52&lt;=Standard!$U$23,"S",IF(K52&lt;=Standard!$W$23,"G","E")))))),(IF(F52=Standard!$A$24,((IF(K52&lt;Standard!$R$24,"N",IF(K52&lt;=Standard!$S$24,"B",IF(K52&lt;=Standard!$U$24,"S",IF(K52&lt;=Standard!$W$24,"G","E")))))),(IF(F52=Standard!$A$25,((IF(K52&lt;Standard!$R$25,"N",IF(K52&lt;=Standard!$S$25,"B",IF(K52&lt;=Standard!$U$25,"S",IF(K52&lt;=Standard!$W$25,"G","E")))))),(IF(F52=Standard!$A$26,((IF(K52&lt;Standard!$R$26,"N",IF(K52&lt;=Standard!$S$26,"B",IF(K52&lt;=Standard!$U$26,"S",IF(K52&lt;=Standard!$W$26,"G","E")))))),"")))))))))))))))</f>
        <v/>
      </c>
      <c r="M52" s="29"/>
      <c r="N52" s="30"/>
      <c r="O52" s="28" t="str">
        <f t="shared" si="4"/>
        <v/>
      </c>
      <c r="P52" s="31"/>
      <c r="Q52" s="32"/>
      <c r="R52" s="27" t="str">
        <f t="shared" si="5"/>
        <v/>
      </c>
      <c r="S52" s="33" t="str">
        <f t="shared" si="6"/>
        <v/>
      </c>
    </row>
    <row r="53" spans="1:19" s="15" customFormat="1" ht="17.25">
      <c r="A53" s="48">
        <f t="shared" si="7"/>
        <v>49</v>
      </c>
      <c r="B53" s="17"/>
      <c r="C53" s="18"/>
      <c r="D53" s="18"/>
      <c r="E53" s="19"/>
      <c r="F53" s="20"/>
      <c r="G53" s="26"/>
      <c r="H53" s="27" t="str">
        <f>IF(E53="M",(IF(F53=Standard!$A$8,(IF(G53&lt;Standard!$B$8,"N",IF(G53&lt;=Standard!$C$8,"B",IF(G53&lt;=Standard!$E$8,"S",IF(G53&lt;=Standard!$G$8,"G","E"))))),(IF(F53=Standard!$A$9,((IF(G53&lt;Standard!$B$9,"N",IF(G53&lt;=Standard!$C$9,"B",IF(G53&lt;=Standard!$E$9,"S",IF(G53&lt;=Standard!$G$9,"G","E")))))),(IF(F53=Standard!$A$10,((IF(G53&lt;Standard!$B$10,"N",IF(G53&lt;=Standard!$C$10,"B",IF(G53&lt;=Standard!$E$10,"S",IF(G53&lt;=Standard!$G$10,"G","E")))))),(IF(F53=Standard!$A$11,((IF(G53&lt;Standard!$B$11,"N",IF(G53&lt;=Standard!$C$11,"B",IF(G53&lt;=Standard!$E$11,"S",IF(G53&lt;=Standard!$G$11,"G","E")))))),(IF(F53=Standard!$A$12,((IF(G53&lt;Standard!$B$12,"N",IF(G53&lt;=Standard!$C$12,"B",IF(G53&lt;=Standard!$E$12,"S",IF(G53&lt;=Standard!$G$12,"G","E")))))),(IF(F53=Standard!$A$13,((IF(G53&lt;Standard!$B$13,"N",IF(G53&lt;=Standard!$C$13,"B",IF(G53&lt;=Standard!$E$13,"S",IF(G53&lt;=Standard!$G$13,"G","E")))))),(IF(F53=Standard!$A$14,((IF(G53&lt;Standard!$B$14,"N",IF(G53&lt;=Standard!$C$14,"B",IF(G53&lt;=Standard!$E$14,"S",IF(G53&lt;=Standard!$G$14,"G","E")))))),"")))))))))))))),(IF(F53=Standard!$A$20,(IF(G53&lt;Standard!$B$20,"N",IF(G53&lt;=Standard!$C$20,"B",IF(G53&lt;=Standard!$E$20,"S",IF(G53&lt;=Standard!$G$20,"G","E"))))),(IF(F53=Standard!$A$21,((IF(G53&lt;Standard!$B$21,"N",IF(G53&lt;=Standard!$C$21,"B",IF(G53&lt;=Standard!$E$21,"S",IF(G53&lt;=Standard!$G$21,"G","E")))))),(IF(F53=Standard!$A$22,((IF(G53&lt;Standard!$B$22,"N",IF(G53&lt;=Standard!$C$22,"B",IF(G53&lt;=Standard!$E$22,"S",IF(G53&lt;=Standard!$G$22,"G","E")))))),(IF(F53=Standard!$A$23,((IF(G53&lt;Standard!$B$23,"N",IF(G53&lt;=Standard!$C$23,"B",IF(G53&lt;=Standard!$E$23,"S",IF(G53&lt;=Standard!$G$23,"G","E")))))),(IF(F53=Standard!$A$24,((IF(G53&lt;Standard!$B$24,"N",IF(G53&lt;=Standard!$C$24,"B",IF(G53&lt;=Standard!$E$24,"S",IF(G53&lt;=Standard!$G$24,"G","E")))))),(IF(F53=Standard!$A$25,((IF(G53&lt;Standard!$B$25,"N",IF(G53&lt;=Standard!$C$25,"B",IF(G53&lt;=Standard!$E$25,"S",IF(G53&lt;=Standard!$G$25,"G","E")))))),(IF(F53=Standard!$A$26,((IF(G53&lt;Standard!$B$26,"N",IF(G53&lt;=Standard!$C$26,"B",IF(G53&lt;=Standard!$E$26,"S",IF(G53&lt;=Standard!$G$26,"G","E")))))),"")))))))))))))))</f>
        <v/>
      </c>
      <c r="I53" s="26"/>
      <c r="J53" s="27" t="str">
        <f>IF(E53="M",(IF(F53=Standard!$A$8,(IF(I53&lt;Standard!$J$8,"N",IF(I53&lt;=Standard!$K$8,"B",IF(I53&lt;=Standard!$M$8,"S",IF(I53&lt;=Standard!$O$8,"G","E"))))),(IF(F53=Standard!$A$9,((IF(I53&lt;Standard!$J$9,"N",IF(I53&lt;=Standard!$K$9,"B",IF(I53&lt;=Standard!$M$9,"S",IF(I53&lt;=Standard!$O$9,"G","E")))))),(IF(F53=Standard!$A$10,((IF(I53&lt;Standard!$J$10,"N",IF(I53&lt;=Standard!$K$10,"B",IF(I53&lt;=Standard!$M$10,"S",IF(I53&lt;=Standard!$O$10,"G","E")))))),(IF(F53=Standard!$A$11,((IF(I53&lt;Standard!$J$11,"N",IF(I53&lt;=Standard!$K$11,"B",IF(I53&lt;=Standard!$M$11,"S",IF(I53&lt;=Standard!$O$11,"G","E")))))),(IF(F53=Standard!$A$12,((IF(I53&lt;Standard!$J$12,"N",IF(I53&lt;=Standard!$K$12,"B",IF(I53&lt;=Standard!$M$12,"S",IF(I53&lt;=Standard!$O$12,"G","E")))))),(IF(F53=Standard!$A$13,((IF(I53&lt;Standard!$J$13,"N",IF(I53&lt;=Standard!$K$13,"B",IF(I53&lt;=Standard!$M$13,"S",IF(I53&lt;=Standard!$O$13,"G","E")))))),(IF(F53=Standard!$A$14,((IF(I53&lt;Standard!$J$14,"N",IF(I53&lt;=Standard!$K$14,"B",IF(I53&lt;=Standard!$M$14,"S",IF(I53&lt;=Standard!$O$14,"G","E")))))),"")))))))))))))),(IF(F53=Standard!$A$20,(IF(I53&lt;Standard!$J$20,"N",IF(I53&lt;=Standard!$K$20,"B",IF(I53&lt;=Standard!$M$20,"S",IF(I53&lt;=Standard!$O$20,"G","E"))))),(IF(F53=Standard!$A$21,((IF(I53&lt;Standard!$J$21,"N",IF(I53&lt;=Standard!$K$21,"B",IF(I53&lt;=Standard!$M$21,"S",IF(I53&lt;=Standard!$O$21,"G","E")))))),(IF(F53=Standard!$A$22,((IF(I53&lt;Standard!$J$22,"N",IF(I53&lt;=Standard!$K$22,"B",IF(I53&lt;=Standard!$M$22,"S",IF(I53&lt;=Standard!$O$22,"G","E")))))),(IF(F53=Standard!$A$23,((IF(I53&lt;Standard!$J$23,"N",IF(I53&lt;=Standard!$K$23,"B",IF(I53&lt;=Standard!$M$23,"S",IF(I53&lt;=Standard!$O$23,"G","E")))))),(IF(F53=Standard!$A$24,((IF(I53&lt;Standard!$J$24,"N",IF(I53&lt;=Standard!$K$24,"B",IF(I53&lt;=Standard!$M$24,"S",IF(I53&lt;=Standard!$O$24,"G","E")))))),(IF(F53=Standard!$A$25,((IF(I53&lt;Standard!$J$25,"N",IF(I53&lt;=Standard!$K$25,"B",IF(I53&lt;=Standard!$M$25,"S",IF(I53&lt;=Standard!$O$25,"G","E")))))),(IF(F53=Standard!$A$26,((IF(I53&lt;Standard!$J$26,"N",IF(I53&lt;=Standard!$K$26,"B",IF(I53&lt;=Standard!$M$26,"S",IF(I53&lt;=Standard!$O$26,"G","E")))))),"")))))))))))))))</f>
        <v/>
      </c>
      <c r="K53" s="26"/>
      <c r="L53" s="28" t="str">
        <f>IF(E53="M",(IF(F53=Standard!$A$8,(IF(K53&lt;Standard!$R$8,"N",IF(K53&lt;=Standard!$S$8,"B",IF(K53&lt;=Standard!$U$8,"S",IF(K53&lt;=Standard!$W$8,"G","E"))))),(IF(F53=Standard!$A$9,((IF(K53&lt;Standard!$R$9,"N",IF(K53&lt;=Standard!$S$9,"B",IF(K53&lt;=Standard!$U$9,"S",IF(K53&lt;=Standard!$W$9,"G","E")))))),(IF(F53=Standard!$A$10,((IF(K53&lt;Standard!$R$10,"N",IF(K53&lt;=Standard!$S$10,"B",IF(K53&lt;=Standard!$U$10,"S",IF(K53&lt;=Standard!$W$10,"G","E")))))),(IF(F53=Standard!$A$11,((IF(K53&lt;Standard!$R$11,"N",IF(K53&lt;=Standard!$S$11,"B",IF(K53&lt;=Standard!$U$11,"S",IF(K53&lt;=Standard!$W$11,"G","E")))))),(IF(F53=Standard!$A$12,((IF(K53&lt;Standard!$R$12,"N",IF(K53&lt;=Standard!$S$12,"B",IF(K53&lt;=Standard!$U$12,"S",IF(K53&lt;=Standard!$W$12,"G","E")))))),(IF(F53=Standard!$A$13,((IF(K53&lt;Standard!$R$13,"N",IF(K53&lt;=Standard!$S$13,"B",IF(K53&lt;=Standard!$U$13,"S",IF(K53&lt;=Standard!$W$13,"G","E")))))),(IF(F53=Standard!$A$14,((IF(K53&lt;Standard!$R$14,"N",IF(K53&lt;=Standard!$S$14,"B",IF(K53&lt;=Standard!$U$14,"S",IF(K53&lt;=Standard!$W$14,"G","E")))))),"")))))))))))))),(IF(F53=Standard!$A$20,(IF(K53&lt;Standard!$R$20,"N",IF(K53&lt;=Standard!$S$20,"B",IF(K53&lt;=Standard!$U$20,"S",IF(K53&lt;=Standard!$W$20,"G","E"))))),(IF(F53=Standard!$A$21,((IF(K53&lt;Standard!$R$21,"N",IF(K53&lt;=Standard!$S$21,"B",IF(K53&lt;=Standard!$U$21,"S",IF(K53&lt;=Standard!$W$21,"G","E")))))),(IF(F53=Standard!$A$22,((IF(K53&lt;Standard!$R$22,"N",IF(K53&lt;=Standard!$S$22,"B",IF(K53&lt;=Standard!$U$22,"S",IF(K53&lt;=Standard!$W$22,"G","E")))))),(IF(F53=Standard!$A$23,((IF(K53&lt;Standard!$R$23,"N",IF(K53&lt;=Standard!$S$23,"B",IF(K53&lt;=Standard!$U$23,"S",IF(K53&lt;=Standard!$W$23,"G","E")))))),(IF(F53=Standard!$A$24,((IF(K53&lt;Standard!$R$24,"N",IF(K53&lt;=Standard!$S$24,"B",IF(K53&lt;=Standard!$U$24,"S",IF(K53&lt;=Standard!$W$24,"G","E")))))),(IF(F53=Standard!$A$25,((IF(K53&lt;Standard!$R$25,"N",IF(K53&lt;=Standard!$S$25,"B",IF(K53&lt;=Standard!$U$25,"S",IF(K53&lt;=Standard!$W$25,"G","E")))))),(IF(F53=Standard!$A$26,((IF(K53&lt;Standard!$R$26,"N",IF(K53&lt;=Standard!$S$26,"B",IF(K53&lt;=Standard!$U$26,"S",IF(K53&lt;=Standard!$W$26,"G","E")))))),"")))))))))))))))</f>
        <v/>
      </c>
      <c r="M53" s="29"/>
      <c r="N53" s="30"/>
      <c r="O53" s="28" t="str">
        <f t="shared" si="4"/>
        <v/>
      </c>
      <c r="P53" s="31"/>
      <c r="Q53" s="32"/>
      <c r="R53" s="27" t="str">
        <f t="shared" si="5"/>
        <v/>
      </c>
      <c r="S53" s="33" t="str">
        <f t="shared" si="6"/>
        <v/>
      </c>
    </row>
    <row r="54" spans="1:19" s="15" customFormat="1" ht="17.25">
      <c r="A54" s="48">
        <f t="shared" si="7"/>
        <v>50</v>
      </c>
      <c r="B54" s="17"/>
      <c r="C54" s="18"/>
      <c r="D54" s="18"/>
      <c r="E54" s="19"/>
      <c r="F54" s="20"/>
      <c r="G54" s="26"/>
      <c r="H54" s="27" t="str">
        <f>IF(E54="M",(IF(F54=Standard!$A$8,(IF(G54&lt;Standard!$B$8,"N",IF(G54&lt;=Standard!$C$8,"B",IF(G54&lt;=Standard!$E$8,"S",IF(G54&lt;=Standard!$G$8,"G","E"))))),(IF(F54=Standard!$A$9,((IF(G54&lt;Standard!$B$9,"N",IF(G54&lt;=Standard!$C$9,"B",IF(G54&lt;=Standard!$E$9,"S",IF(G54&lt;=Standard!$G$9,"G","E")))))),(IF(F54=Standard!$A$10,((IF(G54&lt;Standard!$B$10,"N",IF(G54&lt;=Standard!$C$10,"B",IF(G54&lt;=Standard!$E$10,"S",IF(G54&lt;=Standard!$G$10,"G","E")))))),(IF(F54=Standard!$A$11,((IF(G54&lt;Standard!$B$11,"N",IF(G54&lt;=Standard!$C$11,"B",IF(G54&lt;=Standard!$E$11,"S",IF(G54&lt;=Standard!$G$11,"G","E")))))),(IF(F54=Standard!$A$12,((IF(G54&lt;Standard!$B$12,"N",IF(G54&lt;=Standard!$C$12,"B",IF(G54&lt;=Standard!$E$12,"S",IF(G54&lt;=Standard!$G$12,"G","E")))))),(IF(F54=Standard!$A$13,((IF(G54&lt;Standard!$B$13,"N",IF(G54&lt;=Standard!$C$13,"B",IF(G54&lt;=Standard!$E$13,"S",IF(G54&lt;=Standard!$G$13,"G","E")))))),(IF(F54=Standard!$A$14,((IF(G54&lt;Standard!$B$14,"N",IF(G54&lt;=Standard!$C$14,"B",IF(G54&lt;=Standard!$E$14,"S",IF(G54&lt;=Standard!$G$14,"G","E")))))),"")))))))))))))),(IF(F54=Standard!$A$20,(IF(G54&lt;Standard!$B$20,"N",IF(G54&lt;=Standard!$C$20,"B",IF(G54&lt;=Standard!$E$20,"S",IF(G54&lt;=Standard!$G$20,"G","E"))))),(IF(F54=Standard!$A$21,((IF(G54&lt;Standard!$B$21,"N",IF(G54&lt;=Standard!$C$21,"B",IF(G54&lt;=Standard!$E$21,"S",IF(G54&lt;=Standard!$G$21,"G","E")))))),(IF(F54=Standard!$A$22,((IF(G54&lt;Standard!$B$22,"N",IF(G54&lt;=Standard!$C$22,"B",IF(G54&lt;=Standard!$E$22,"S",IF(G54&lt;=Standard!$G$22,"G","E")))))),(IF(F54=Standard!$A$23,((IF(G54&lt;Standard!$B$23,"N",IF(G54&lt;=Standard!$C$23,"B",IF(G54&lt;=Standard!$E$23,"S",IF(G54&lt;=Standard!$G$23,"G","E")))))),(IF(F54=Standard!$A$24,((IF(G54&lt;Standard!$B$24,"N",IF(G54&lt;=Standard!$C$24,"B",IF(G54&lt;=Standard!$E$24,"S",IF(G54&lt;=Standard!$G$24,"G","E")))))),(IF(F54=Standard!$A$25,((IF(G54&lt;Standard!$B$25,"N",IF(G54&lt;=Standard!$C$25,"B",IF(G54&lt;=Standard!$E$25,"S",IF(G54&lt;=Standard!$G$25,"G","E")))))),(IF(F54=Standard!$A$26,((IF(G54&lt;Standard!$B$26,"N",IF(G54&lt;=Standard!$C$26,"B",IF(G54&lt;=Standard!$E$26,"S",IF(G54&lt;=Standard!$G$26,"G","E")))))),"")))))))))))))))</f>
        <v/>
      </c>
      <c r="I54" s="26"/>
      <c r="J54" s="27" t="str">
        <f>IF(E54="M",(IF(F54=Standard!$A$8,(IF(I54&lt;Standard!$J$8,"N",IF(I54&lt;=Standard!$K$8,"B",IF(I54&lt;=Standard!$M$8,"S",IF(I54&lt;=Standard!$O$8,"G","E"))))),(IF(F54=Standard!$A$9,((IF(I54&lt;Standard!$J$9,"N",IF(I54&lt;=Standard!$K$9,"B",IF(I54&lt;=Standard!$M$9,"S",IF(I54&lt;=Standard!$O$9,"G","E")))))),(IF(F54=Standard!$A$10,((IF(I54&lt;Standard!$J$10,"N",IF(I54&lt;=Standard!$K$10,"B",IF(I54&lt;=Standard!$M$10,"S",IF(I54&lt;=Standard!$O$10,"G","E")))))),(IF(F54=Standard!$A$11,((IF(I54&lt;Standard!$J$11,"N",IF(I54&lt;=Standard!$K$11,"B",IF(I54&lt;=Standard!$M$11,"S",IF(I54&lt;=Standard!$O$11,"G","E")))))),(IF(F54=Standard!$A$12,((IF(I54&lt;Standard!$J$12,"N",IF(I54&lt;=Standard!$K$12,"B",IF(I54&lt;=Standard!$M$12,"S",IF(I54&lt;=Standard!$O$12,"G","E")))))),(IF(F54=Standard!$A$13,((IF(I54&lt;Standard!$J$13,"N",IF(I54&lt;=Standard!$K$13,"B",IF(I54&lt;=Standard!$M$13,"S",IF(I54&lt;=Standard!$O$13,"G","E")))))),(IF(F54=Standard!$A$14,((IF(I54&lt;Standard!$J$14,"N",IF(I54&lt;=Standard!$K$14,"B",IF(I54&lt;=Standard!$M$14,"S",IF(I54&lt;=Standard!$O$14,"G","E")))))),"")))))))))))))),(IF(F54=Standard!$A$20,(IF(I54&lt;Standard!$J$20,"N",IF(I54&lt;=Standard!$K$20,"B",IF(I54&lt;=Standard!$M$20,"S",IF(I54&lt;=Standard!$O$20,"G","E"))))),(IF(F54=Standard!$A$21,((IF(I54&lt;Standard!$J$21,"N",IF(I54&lt;=Standard!$K$21,"B",IF(I54&lt;=Standard!$M$21,"S",IF(I54&lt;=Standard!$O$21,"G","E")))))),(IF(F54=Standard!$A$22,((IF(I54&lt;Standard!$J$22,"N",IF(I54&lt;=Standard!$K$22,"B",IF(I54&lt;=Standard!$M$22,"S",IF(I54&lt;=Standard!$O$22,"G","E")))))),(IF(F54=Standard!$A$23,((IF(I54&lt;Standard!$J$23,"N",IF(I54&lt;=Standard!$K$23,"B",IF(I54&lt;=Standard!$M$23,"S",IF(I54&lt;=Standard!$O$23,"G","E")))))),(IF(F54=Standard!$A$24,((IF(I54&lt;Standard!$J$24,"N",IF(I54&lt;=Standard!$K$24,"B",IF(I54&lt;=Standard!$M$24,"S",IF(I54&lt;=Standard!$O$24,"G","E")))))),(IF(F54=Standard!$A$25,((IF(I54&lt;Standard!$J$25,"N",IF(I54&lt;=Standard!$K$25,"B",IF(I54&lt;=Standard!$M$25,"S",IF(I54&lt;=Standard!$O$25,"G","E")))))),(IF(F54=Standard!$A$26,((IF(I54&lt;Standard!$J$26,"N",IF(I54&lt;=Standard!$K$26,"B",IF(I54&lt;=Standard!$M$26,"S",IF(I54&lt;=Standard!$O$26,"G","E")))))),"")))))))))))))))</f>
        <v/>
      </c>
      <c r="K54" s="26"/>
      <c r="L54" s="28" t="str">
        <f>IF(E54="M",(IF(F54=Standard!$A$8,(IF(K54&lt;Standard!$R$8,"N",IF(K54&lt;=Standard!$S$8,"B",IF(K54&lt;=Standard!$U$8,"S",IF(K54&lt;=Standard!$W$8,"G","E"))))),(IF(F54=Standard!$A$9,((IF(K54&lt;Standard!$R$9,"N",IF(K54&lt;=Standard!$S$9,"B",IF(K54&lt;=Standard!$U$9,"S",IF(K54&lt;=Standard!$W$9,"G","E")))))),(IF(F54=Standard!$A$10,((IF(K54&lt;Standard!$R$10,"N",IF(K54&lt;=Standard!$S$10,"B",IF(K54&lt;=Standard!$U$10,"S",IF(K54&lt;=Standard!$W$10,"G","E")))))),(IF(F54=Standard!$A$11,((IF(K54&lt;Standard!$R$11,"N",IF(K54&lt;=Standard!$S$11,"B",IF(K54&lt;=Standard!$U$11,"S",IF(K54&lt;=Standard!$W$11,"G","E")))))),(IF(F54=Standard!$A$12,((IF(K54&lt;Standard!$R$12,"N",IF(K54&lt;=Standard!$S$12,"B",IF(K54&lt;=Standard!$U$12,"S",IF(K54&lt;=Standard!$W$12,"G","E")))))),(IF(F54=Standard!$A$13,((IF(K54&lt;Standard!$R$13,"N",IF(K54&lt;=Standard!$S$13,"B",IF(K54&lt;=Standard!$U$13,"S",IF(K54&lt;=Standard!$W$13,"G","E")))))),(IF(F54=Standard!$A$14,((IF(K54&lt;Standard!$R$14,"N",IF(K54&lt;=Standard!$S$14,"B",IF(K54&lt;=Standard!$U$14,"S",IF(K54&lt;=Standard!$W$14,"G","E")))))),"")))))))))))))),(IF(F54=Standard!$A$20,(IF(K54&lt;Standard!$R$20,"N",IF(K54&lt;=Standard!$S$20,"B",IF(K54&lt;=Standard!$U$20,"S",IF(K54&lt;=Standard!$W$20,"G","E"))))),(IF(F54=Standard!$A$21,((IF(K54&lt;Standard!$R$21,"N",IF(K54&lt;=Standard!$S$21,"B",IF(K54&lt;=Standard!$U$21,"S",IF(K54&lt;=Standard!$W$21,"G","E")))))),(IF(F54=Standard!$A$22,((IF(K54&lt;Standard!$R$22,"N",IF(K54&lt;=Standard!$S$22,"B",IF(K54&lt;=Standard!$U$22,"S",IF(K54&lt;=Standard!$W$22,"G","E")))))),(IF(F54=Standard!$A$23,((IF(K54&lt;Standard!$R$23,"N",IF(K54&lt;=Standard!$S$23,"B",IF(K54&lt;=Standard!$U$23,"S",IF(K54&lt;=Standard!$W$23,"G","E")))))),(IF(F54=Standard!$A$24,((IF(K54&lt;Standard!$R$24,"N",IF(K54&lt;=Standard!$S$24,"B",IF(K54&lt;=Standard!$U$24,"S",IF(K54&lt;=Standard!$W$24,"G","E")))))),(IF(F54=Standard!$A$25,((IF(K54&lt;Standard!$R$25,"N",IF(K54&lt;=Standard!$S$25,"B",IF(K54&lt;=Standard!$U$25,"S",IF(K54&lt;=Standard!$W$25,"G","E")))))),(IF(F54=Standard!$A$26,((IF(K54&lt;Standard!$R$26,"N",IF(K54&lt;=Standard!$S$26,"B",IF(K54&lt;=Standard!$U$26,"S",IF(K54&lt;=Standard!$W$26,"G","E")))))),"")))))))))))))))</f>
        <v/>
      </c>
      <c r="M54" s="29"/>
      <c r="N54" s="30"/>
      <c r="O54" s="28" t="str">
        <f t="shared" si="4"/>
        <v/>
      </c>
      <c r="P54" s="31"/>
      <c r="Q54" s="32"/>
      <c r="R54" s="27" t="str">
        <f t="shared" si="5"/>
        <v/>
      </c>
      <c r="S54" s="33" t="str">
        <f t="shared" si="6"/>
        <v/>
      </c>
    </row>
    <row r="55" spans="1:19" s="15" customFormat="1" ht="17.25">
      <c r="A55" s="48">
        <f t="shared" si="7"/>
        <v>51</v>
      </c>
      <c r="B55" s="17"/>
      <c r="C55" s="18"/>
      <c r="D55" s="18"/>
      <c r="E55" s="19"/>
      <c r="F55" s="20"/>
      <c r="G55" s="26"/>
      <c r="H55" s="27" t="str">
        <f>IF(E55="M",(IF(F55=Standard!$A$8,(IF(G55&lt;Standard!$B$8,"N",IF(G55&lt;=Standard!$C$8,"B",IF(G55&lt;=Standard!$E$8,"S",IF(G55&lt;=Standard!$G$8,"G","E"))))),(IF(F55=Standard!$A$9,((IF(G55&lt;Standard!$B$9,"N",IF(G55&lt;=Standard!$C$9,"B",IF(G55&lt;=Standard!$E$9,"S",IF(G55&lt;=Standard!$G$9,"G","E")))))),(IF(F55=Standard!$A$10,((IF(G55&lt;Standard!$B$10,"N",IF(G55&lt;=Standard!$C$10,"B",IF(G55&lt;=Standard!$E$10,"S",IF(G55&lt;=Standard!$G$10,"G","E")))))),(IF(F55=Standard!$A$11,((IF(G55&lt;Standard!$B$11,"N",IF(G55&lt;=Standard!$C$11,"B",IF(G55&lt;=Standard!$E$11,"S",IF(G55&lt;=Standard!$G$11,"G","E")))))),(IF(F55=Standard!$A$12,((IF(G55&lt;Standard!$B$12,"N",IF(G55&lt;=Standard!$C$12,"B",IF(G55&lt;=Standard!$E$12,"S",IF(G55&lt;=Standard!$G$12,"G","E")))))),(IF(F55=Standard!$A$13,((IF(G55&lt;Standard!$B$13,"N",IF(G55&lt;=Standard!$C$13,"B",IF(G55&lt;=Standard!$E$13,"S",IF(G55&lt;=Standard!$G$13,"G","E")))))),(IF(F55=Standard!$A$14,((IF(G55&lt;Standard!$B$14,"N",IF(G55&lt;=Standard!$C$14,"B",IF(G55&lt;=Standard!$E$14,"S",IF(G55&lt;=Standard!$G$14,"G","E")))))),"")))))))))))))),(IF(F55=Standard!$A$20,(IF(G55&lt;Standard!$B$20,"N",IF(G55&lt;=Standard!$C$20,"B",IF(G55&lt;=Standard!$E$20,"S",IF(G55&lt;=Standard!$G$20,"G","E"))))),(IF(F55=Standard!$A$21,((IF(G55&lt;Standard!$B$21,"N",IF(G55&lt;=Standard!$C$21,"B",IF(G55&lt;=Standard!$E$21,"S",IF(G55&lt;=Standard!$G$21,"G","E")))))),(IF(F55=Standard!$A$22,((IF(G55&lt;Standard!$B$22,"N",IF(G55&lt;=Standard!$C$22,"B",IF(G55&lt;=Standard!$E$22,"S",IF(G55&lt;=Standard!$G$22,"G","E")))))),(IF(F55=Standard!$A$23,((IF(G55&lt;Standard!$B$23,"N",IF(G55&lt;=Standard!$C$23,"B",IF(G55&lt;=Standard!$E$23,"S",IF(G55&lt;=Standard!$G$23,"G","E")))))),(IF(F55=Standard!$A$24,((IF(G55&lt;Standard!$B$24,"N",IF(G55&lt;=Standard!$C$24,"B",IF(G55&lt;=Standard!$E$24,"S",IF(G55&lt;=Standard!$G$24,"G","E")))))),(IF(F55=Standard!$A$25,((IF(G55&lt;Standard!$B$25,"N",IF(G55&lt;=Standard!$C$25,"B",IF(G55&lt;=Standard!$E$25,"S",IF(G55&lt;=Standard!$G$25,"G","E")))))),(IF(F55=Standard!$A$26,((IF(G55&lt;Standard!$B$26,"N",IF(G55&lt;=Standard!$C$26,"B",IF(G55&lt;=Standard!$E$26,"S",IF(G55&lt;=Standard!$G$26,"G","E")))))),"")))))))))))))))</f>
        <v/>
      </c>
      <c r="I55" s="26"/>
      <c r="J55" s="27" t="str">
        <f>IF(E55="M",(IF(F55=Standard!$A$8,(IF(I55&lt;Standard!$J$8,"N",IF(I55&lt;=Standard!$K$8,"B",IF(I55&lt;=Standard!$M$8,"S",IF(I55&lt;=Standard!$O$8,"G","E"))))),(IF(F55=Standard!$A$9,((IF(I55&lt;Standard!$J$9,"N",IF(I55&lt;=Standard!$K$9,"B",IF(I55&lt;=Standard!$M$9,"S",IF(I55&lt;=Standard!$O$9,"G","E")))))),(IF(F55=Standard!$A$10,((IF(I55&lt;Standard!$J$10,"N",IF(I55&lt;=Standard!$K$10,"B",IF(I55&lt;=Standard!$M$10,"S",IF(I55&lt;=Standard!$O$10,"G","E")))))),(IF(F55=Standard!$A$11,((IF(I55&lt;Standard!$J$11,"N",IF(I55&lt;=Standard!$K$11,"B",IF(I55&lt;=Standard!$M$11,"S",IF(I55&lt;=Standard!$O$11,"G","E")))))),(IF(F55=Standard!$A$12,((IF(I55&lt;Standard!$J$12,"N",IF(I55&lt;=Standard!$K$12,"B",IF(I55&lt;=Standard!$M$12,"S",IF(I55&lt;=Standard!$O$12,"G","E")))))),(IF(F55=Standard!$A$13,((IF(I55&lt;Standard!$J$13,"N",IF(I55&lt;=Standard!$K$13,"B",IF(I55&lt;=Standard!$M$13,"S",IF(I55&lt;=Standard!$O$13,"G","E")))))),(IF(F55=Standard!$A$14,((IF(I55&lt;Standard!$J$14,"N",IF(I55&lt;=Standard!$K$14,"B",IF(I55&lt;=Standard!$M$14,"S",IF(I55&lt;=Standard!$O$14,"G","E")))))),"")))))))))))))),(IF(F55=Standard!$A$20,(IF(I55&lt;Standard!$J$20,"N",IF(I55&lt;=Standard!$K$20,"B",IF(I55&lt;=Standard!$M$20,"S",IF(I55&lt;=Standard!$O$20,"G","E"))))),(IF(F55=Standard!$A$21,((IF(I55&lt;Standard!$J$21,"N",IF(I55&lt;=Standard!$K$21,"B",IF(I55&lt;=Standard!$M$21,"S",IF(I55&lt;=Standard!$O$21,"G","E")))))),(IF(F55=Standard!$A$22,((IF(I55&lt;Standard!$J$22,"N",IF(I55&lt;=Standard!$K$22,"B",IF(I55&lt;=Standard!$M$22,"S",IF(I55&lt;=Standard!$O$22,"G","E")))))),(IF(F55=Standard!$A$23,((IF(I55&lt;Standard!$J$23,"N",IF(I55&lt;=Standard!$K$23,"B",IF(I55&lt;=Standard!$M$23,"S",IF(I55&lt;=Standard!$O$23,"G","E")))))),(IF(F55=Standard!$A$24,((IF(I55&lt;Standard!$J$24,"N",IF(I55&lt;=Standard!$K$24,"B",IF(I55&lt;=Standard!$M$24,"S",IF(I55&lt;=Standard!$O$24,"G","E")))))),(IF(F55=Standard!$A$25,((IF(I55&lt;Standard!$J$25,"N",IF(I55&lt;=Standard!$K$25,"B",IF(I55&lt;=Standard!$M$25,"S",IF(I55&lt;=Standard!$O$25,"G","E")))))),(IF(F55=Standard!$A$26,((IF(I55&lt;Standard!$J$26,"N",IF(I55&lt;=Standard!$K$26,"B",IF(I55&lt;=Standard!$M$26,"S",IF(I55&lt;=Standard!$O$26,"G","E")))))),"")))))))))))))))</f>
        <v/>
      </c>
      <c r="K55" s="26"/>
      <c r="L55" s="28" t="str">
        <f>IF(E55="M",(IF(F55=Standard!$A$8,(IF(K55&lt;Standard!$R$8,"N",IF(K55&lt;=Standard!$S$8,"B",IF(K55&lt;=Standard!$U$8,"S",IF(K55&lt;=Standard!$W$8,"G","E"))))),(IF(F55=Standard!$A$9,((IF(K55&lt;Standard!$R$9,"N",IF(K55&lt;=Standard!$S$9,"B",IF(K55&lt;=Standard!$U$9,"S",IF(K55&lt;=Standard!$W$9,"G","E")))))),(IF(F55=Standard!$A$10,((IF(K55&lt;Standard!$R$10,"N",IF(K55&lt;=Standard!$S$10,"B",IF(K55&lt;=Standard!$U$10,"S",IF(K55&lt;=Standard!$W$10,"G","E")))))),(IF(F55=Standard!$A$11,((IF(K55&lt;Standard!$R$11,"N",IF(K55&lt;=Standard!$S$11,"B",IF(K55&lt;=Standard!$U$11,"S",IF(K55&lt;=Standard!$W$11,"G","E")))))),(IF(F55=Standard!$A$12,((IF(K55&lt;Standard!$R$12,"N",IF(K55&lt;=Standard!$S$12,"B",IF(K55&lt;=Standard!$U$12,"S",IF(K55&lt;=Standard!$W$12,"G","E")))))),(IF(F55=Standard!$A$13,((IF(K55&lt;Standard!$R$13,"N",IF(K55&lt;=Standard!$S$13,"B",IF(K55&lt;=Standard!$U$13,"S",IF(K55&lt;=Standard!$W$13,"G","E")))))),(IF(F55=Standard!$A$14,((IF(K55&lt;Standard!$R$14,"N",IF(K55&lt;=Standard!$S$14,"B",IF(K55&lt;=Standard!$U$14,"S",IF(K55&lt;=Standard!$W$14,"G","E")))))),"")))))))))))))),(IF(F55=Standard!$A$20,(IF(K55&lt;Standard!$R$20,"N",IF(K55&lt;=Standard!$S$20,"B",IF(K55&lt;=Standard!$U$20,"S",IF(K55&lt;=Standard!$W$20,"G","E"))))),(IF(F55=Standard!$A$21,((IF(K55&lt;Standard!$R$21,"N",IF(K55&lt;=Standard!$S$21,"B",IF(K55&lt;=Standard!$U$21,"S",IF(K55&lt;=Standard!$W$21,"G","E")))))),(IF(F55=Standard!$A$22,((IF(K55&lt;Standard!$R$22,"N",IF(K55&lt;=Standard!$S$22,"B",IF(K55&lt;=Standard!$U$22,"S",IF(K55&lt;=Standard!$W$22,"G","E")))))),(IF(F55=Standard!$A$23,((IF(K55&lt;Standard!$R$23,"N",IF(K55&lt;=Standard!$S$23,"B",IF(K55&lt;=Standard!$U$23,"S",IF(K55&lt;=Standard!$W$23,"G","E")))))),(IF(F55=Standard!$A$24,((IF(K55&lt;Standard!$R$24,"N",IF(K55&lt;=Standard!$S$24,"B",IF(K55&lt;=Standard!$U$24,"S",IF(K55&lt;=Standard!$W$24,"G","E")))))),(IF(F55=Standard!$A$25,((IF(K55&lt;Standard!$R$25,"N",IF(K55&lt;=Standard!$S$25,"B",IF(K55&lt;=Standard!$U$25,"S",IF(K55&lt;=Standard!$W$25,"G","E")))))),(IF(F55=Standard!$A$26,((IF(K55&lt;Standard!$R$26,"N",IF(K55&lt;=Standard!$S$26,"B",IF(K55&lt;=Standard!$U$26,"S",IF(K55&lt;=Standard!$W$26,"G","E")))))),"")))))))))))))))</f>
        <v/>
      </c>
      <c r="M55" s="29"/>
      <c r="N55" s="30"/>
      <c r="O55" s="28" t="str">
        <f t="shared" si="4"/>
        <v/>
      </c>
      <c r="P55" s="31"/>
      <c r="Q55" s="32"/>
      <c r="R55" s="27" t="str">
        <f t="shared" si="5"/>
        <v/>
      </c>
      <c r="S55" s="33" t="str">
        <f t="shared" si="6"/>
        <v/>
      </c>
    </row>
    <row r="56" spans="1:19" s="15" customFormat="1" ht="17.25">
      <c r="A56" s="48">
        <f t="shared" si="7"/>
        <v>52</v>
      </c>
      <c r="B56" s="17"/>
      <c r="C56" s="18"/>
      <c r="D56" s="18"/>
      <c r="E56" s="19"/>
      <c r="F56" s="20"/>
      <c r="G56" s="26"/>
      <c r="H56" s="27" t="str">
        <f>IF(E56="M",(IF(F56=Standard!$A$8,(IF(G56&lt;Standard!$B$8,"N",IF(G56&lt;=Standard!$C$8,"B",IF(G56&lt;=Standard!$E$8,"S",IF(G56&lt;=Standard!$G$8,"G","E"))))),(IF(F56=Standard!$A$9,((IF(G56&lt;Standard!$B$9,"N",IF(G56&lt;=Standard!$C$9,"B",IF(G56&lt;=Standard!$E$9,"S",IF(G56&lt;=Standard!$G$9,"G","E")))))),(IF(F56=Standard!$A$10,((IF(G56&lt;Standard!$B$10,"N",IF(G56&lt;=Standard!$C$10,"B",IF(G56&lt;=Standard!$E$10,"S",IF(G56&lt;=Standard!$G$10,"G","E")))))),(IF(F56=Standard!$A$11,((IF(G56&lt;Standard!$B$11,"N",IF(G56&lt;=Standard!$C$11,"B",IF(G56&lt;=Standard!$E$11,"S",IF(G56&lt;=Standard!$G$11,"G","E")))))),(IF(F56=Standard!$A$12,((IF(G56&lt;Standard!$B$12,"N",IF(G56&lt;=Standard!$C$12,"B",IF(G56&lt;=Standard!$E$12,"S",IF(G56&lt;=Standard!$G$12,"G","E")))))),(IF(F56=Standard!$A$13,((IF(G56&lt;Standard!$B$13,"N",IF(G56&lt;=Standard!$C$13,"B",IF(G56&lt;=Standard!$E$13,"S",IF(G56&lt;=Standard!$G$13,"G","E")))))),(IF(F56=Standard!$A$14,((IF(G56&lt;Standard!$B$14,"N",IF(G56&lt;=Standard!$C$14,"B",IF(G56&lt;=Standard!$E$14,"S",IF(G56&lt;=Standard!$G$14,"G","E")))))),"")))))))))))))),(IF(F56=Standard!$A$20,(IF(G56&lt;Standard!$B$20,"N",IF(G56&lt;=Standard!$C$20,"B",IF(G56&lt;=Standard!$E$20,"S",IF(G56&lt;=Standard!$G$20,"G","E"))))),(IF(F56=Standard!$A$21,((IF(G56&lt;Standard!$B$21,"N",IF(G56&lt;=Standard!$C$21,"B",IF(G56&lt;=Standard!$E$21,"S",IF(G56&lt;=Standard!$G$21,"G","E")))))),(IF(F56=Standard!$A$22,((IF(G56&lt;Standard!$B$22,"N",IF(G56&lt;=Standard!$C$22,"B",IF(G56&lt;=Standard!$E$22,"S",IF(G56&lt;=Standard!$G$22,"G","E")))))),(IF(F56=Standard!$A$23,((IF(G56&lt;Standard!$B$23,"N",IF(G56&lt;=Standard!$C$23,"B",IF(G56&lt;=Standard!$E$23,"S",IF(G56&lt;=Standard!$G$23,"G","E")))))),(IF(F56=Standard!$A$24,((IF(G56&lt;Standard!$B$24,"N",IF(G56&lt;=Standard!$C$24,"B",IF(G56&lt;=Standard!$E$24,"S",IF(G56&lt;=Standard!$G$24,"G","E")))))),(IF(F56=Standard!$A$25,((IF(G56&lt;Standard!$B$25,"N",IF(G56&lt;=Standard!$C$25,"B",IF(G56&lt;=Standard!$E$25,"S",IF(G56&lt;=Standard!$G$25,"G","E")))))),(IF(F56=Standard!$A$26,((IF(G56&lt;Standard!$B$26,"N",IF(G56&lt;=Standard!$C$26,"B",IF(G56&lt;=Standard!$E$26,"S",IF(G56&lt;=Standard!$G$26,"G","E")))))),"")))))))))))))))</f>
        <v/>
      </c>
      <c r="I56" s="26"/>
      <c r="J56" s="27" t="str">
        <f>IF(E56="M",(IF(F56=Standard!$A$8,(IF(I56&lt;Standard!$J$8,"N",IF(I56&lt;=Standard!$K$8,"B",IF(I56&lt;=Standard!$M$8,"S",IF(I56&lt;=Standard!$O$8,"G","E"))))),(IF(F56=Standard!$A$9,((IF(I56&lt;Standard!$J$9,"N",IF(I56&lt;=Standard!$K$9,"B",IF(I56&lt;=Standard!$M$9,"S",IF(I56&lt;=Standard!$O$9,"G","E")))))),(IF(F56=Standard!$A$10,((IF(I56&lt;Standard!$J$10,"N",IF(I56&lt;=Standard!$K$10,"B",IF(I56&lt;=Standard!$M$10,"S",IF(I56&lt;=Standard!$O$10,"G","E")))))),(IF(F56=Standard!$A$11,((IF(I56&lt;Standard!$J$11,"N",IF(I56&lt;=Standard!$K$11,"B",IF(I56&lt;=Standard!$M$11,"S",IF(I56&lt;=Standard!$O$11,"G","E")))))),(IF(F56=Standard!$A$12,((IF(I56&lt;Standard!$J$12,"N",IF(I56&lt;=Standard!$K$12,"B",IF(I56&lt;=Standard!$M$12,"S",IF(I56&lt;=Standard!$O$12,"G","E")))))),(IF(F56=Standard!$A$13,((IF(I56&lt;Standard!$J$13,"N",IF(I56&lt;=Standard!$K$13,"B",IF(I56&lt;=Standard!$M$13,"S",IF(I56&lt;=Standard!$O$13,"G","E")))))),(IF(F56=Standard!$A$14,((IF(I56&lt;Standard!$J$14,"N",IF(I56&lt;=Standard!$K$14,"B",IF(I56&lt;=Standard!$M$14,"S",IF(I56&lt;=Standard!$O$14,"G","E")))))),"")))))))))))))),(IF(F56=Standard!$A$20,(IF(I56&lt;Standard!$J$20,"N",IF(I56&lt;=Standard!$K$20,"B",IF(I56&lt;=Standard!$M$20,"S",IF(I56&lt;=Standard!$O$20,"G","E"))))),(IF(F56=Standard!$A$21,((IF(I56&lt;Standard!$J$21,"N",IF(I56&lt;=Standard!$K$21,"B",IF(I56&lt;=Standard!$M$21,"S",IF(I56&lt;=Standard!$O$21,"G","E")))))),(IF(F56=Standard!$A$22,((IF(I56&lt;Standard!$J$22,"N",IF(I56&lt;=Standard!$K$22,"B",IF(I56&lt;=Standard!$M$22,"S",IF(I56&lt;=Standard!$O$22,"G","E")))))),(IF(F56=Standard!$A$23,((IF(I56&lt;Standard!$J$23,"N",IF(I56&lt;=Standard!$K$23,"B",IF(I56&lt;=Standard!$M$23,"S",IF(I56&lt;=Standard!$O$23,"G","E")))))),(IF(F56=Standard!$A$24,((IF(I56&lt;Standard!$J$24,"N",IF(I56&lt;=Standard!$K$24,"B",IF(I56&lt;=Standard!$M$24,"S",IF(I56&lt;=Standard!$O$24,"G","E")))))),(IF(F56=Standard!$A$25,((IF(I56&lt;Standard!$J$25,"N",IF(I56&lt;=Standard!$K$25,"B",IF(I56&lt;=Standard!$M$25,"S",IF(I56&lt;=Standard!$O$25,"G","E")))))),(IF(F56=Standard!$A$26,((IF(I56&lt;Standard!$J$26,"N",IF(I56&lt;=Standard!$K$26,"B",IF(I56&lt;=Standard!$M$26,"S",IF(I56&lt;=Standard!$O$26,"G","E")))))),"")))))))))))))))</f>
        <v/>
      </c>
      <c r="K56" s="26"/>
      <c r="L56" s="28" t="str">
        <f>IF(E56="M",(IF(F56=Standard!$A$8,(IF(K56&lt;Standard!$R$8,"N",IF(K56&lt;=Standard!$S$8,"B",IF(K56&lt;=Standard!$U$8,"S",IF(K56&lt;=Standard!$W$8,"G","E"))))),(IF(F56=Standard!$A$9,((IF(K56&lt;Standard!$R$9,"N",IF(K56&lt;=Standard!$S$9,"B",IF(K56&lt;=Standard!$U$9,"S",IF(K56&lt;=Standard!$W$9,"G","E")))))),(IF(F56=Standard!$A$10,((IF(K56&lt;Standard!$R$10,"N",IF(K56&lt;=Standard!$S$10,"B",IF(K56&lt;=Standard!$U$10,"S",IF(K56&lt;=Standard!$W$10,"G","E")))))),(IF(F56=Standard!$A$11,((IF(K56&lt;Standard!$R$11,"N",IF(K56&lt;=Standard!$S$11,"B",IF(K56&lt;=Standard!$U$11,"S",IF(K56&lt;=Standard!$W$11,"G","E")))))),(IF(F56=Standard!$A$12,((IF(K56&lt;Standard!$R$12,"N",IF(K56&lt;=Standard!$S$12,"B",IF(K56&lt;=Standard!$U$12,"S",IF(K56&lt;=Standard!$W$12,"G","E")))))),(IF(F56=Standard!$A$13,((IF(K56&lt;Standard!$R$13,"N",IF(K56&lt;=Standard!$S$13,"B",IF(K56&lt;=Standard!$U$13,"S",IF(K56&lt;=Standard!$W$13,"G","E")))))),(IF(F56=Standard!$A$14,((IF(K56&lt;Standard!$R$14,"N",IF(K56&lt;=Standard!$S$14,"B",IF(K56&lt;=Standard!$U$14,"S",IF(K56&lt;=Standard!$W$14,"G","E")))))),"")))))))))))))),(IF(F56=Standard!$A$20,(IF(K56&lt;Standard!$R$20,"N",IF(K56&lt;=Standard!$S$20,"B",IF(K56&lt;=Standard!$U$20,"S",IF(K56&lt;=Standard!$W$20,"G","E"))))),(IF(F56=Standard!$A$21,((IF(K56&lt;Standard!$R$21,"N",IF(K56&lt;=Standard!$S$21,"B",IF(K56&lt;=Standard!$U$21,"S",IF(K56&lt;=Standard!$W$21,"G","E")))))),(IF(F56=Standard!$A$22,((IF(K56&lt;Standard!$R$22,"N",IF(K56&lt;=Standard!$S$22,"B",IF(K56&lt;=Standard!$U$22,"S",IF(K56&lt;=Standard!$W$22,"G","E")))))),(IF(F56=Standard!$A$23,((IF(K56&lt;Standard!$R$23,"N",IF(K56&lt;=Standard!$S$23,"B",IF(K56&lt;=Standard!$U$23,"S",IF(K56&lt;=Standard!$W$23,"G","E")))))),(IF(F56=Standard!$A$24,((IF(K56&lt;Standard!$R$24,"N",IF(K56&lt;=Standard!$S$24,"B",IF(K56&lt;=Standard!$U$24,"S",IF(K56&lt;=Standard!$W$24,"G","E")))))),(IF(F56=Standard!$A$25,((IF(K56&lt;Standard!$R$25,"N",IF(K56&lt;=Standard!$S$25,"B",IF(K56&lt;=Standard!$U$25,"S",IF(K56&lt;=Standard!$W$25,"G","E")))))),(IF(F56=Standard!$A$26,((IF(K56&lt;Standard!$R$26,"N",IF(K56&lt;=Standard!$S$26,"B",IF(K56&lt;=Standard!$U$26,"S",IF(K56&lt;=Standard!$W$26,"G","E")))))),"")))))))))))))))</f>
        <v/>
      </c>
      <c r="M56" s="29"/>
      <c r="N56" s="30"/>
      <c r="O56" s="28" t="str">
        <f t="shared" si="4"/>
        <v/>
      </c>
      <c r="P56" s="31"/>
      <c r="Q56" s="32"/>
      <c r="R56" s="27" t="str">
        <f t="shared" si="5"/>
        <v/>
      </c>
      <c r="S56" s="33" t="str">
        <f t="shared" si="6"/>
        <v/>
      </c>
    </row>
    <row r="57" spans="1:19" s="15" customFormat="1" ht="17.25">
      <c r="A57" s="48">
        <f t="shared" si="7"/>
        <v>53</v>
      </c>
      <c r="B57" s="17"/>
      <c r="C57" s="18"/>
      <c r="D57" s="18"/>
      <c r="E57" s="19"/>
      <c r="F57" s="20"/>
      <c r="G57" s="26"/>
      <c r="H57" s="27" t="str">
        <f>IF(E57="M",(IF(F57=Standard!$A$8,(IF(G57&lt;Standard!$B$8,"N",IF(G57&lt;=Standard!$C$8,"B",IF(G57&lt;=Standard!$E$8,"S",IF(G57&lt;=Standard!$G$8,"G","E"))))),(IF(F57=Standard!$A$9,((IF(G57&lt;Standard!$B$9,"N",IF(G57&lt;=Standard!$C$9,"B",IF(G57&lt;=Standard!$E$9,"S",IF(G57&lt;=Standard!$G$9,"G","E")))))),(IF(F57=Standard!$A$10,((IF(G57&lt;Standard!$B$10,"N",IF(G57&lt;=Standard!$C$10,"B",IF(G57&lt;=Standard!$E$10,"S",IF(G57&lt;=Standard!$G$10,"G","E")))))),(IF(F57=Standard!$A$11,((IF(G57&lt;Standard!$B$11,"N",IF(G57&lt;=Standard!$C$11,"B",IF(G57&lt;=Standard!$E$11,"S",IF(G57&lt;=Standard!$G$11,"G","E")))))),(IF(F57=Standard!$A$12,((IF(G57&lt;Standard!$B$12,"N",IF(G57&lt;=Standard!$C$12,"B",IF(G57&lt;=Standard!$E$12,"S",IF(G57&lt;=Standard!$G$12,"G","E")))))),(IF(F57=Standard!$A$13,((IF(G57&lt;Standard!$B$13,"N",IF(G57&lt;=Standard!$C$13,"B",IF(G57&lt;=Standard!$E$13,"S",IF(G57&lt;=Standard!$G$13,"G","E")))))),(IF(F57=Standard!$A$14,((IF(G57&lt;Standard!$B$14,"N",IF(G57&lt;=Standard!$C$14,"B",IF(G57&lt;=Standard!$E$14,"S",IF(G57&lt;=Standard!$G$14,"G","E")))))),"")))))))))))))),(IF(F57=Standard!$A$20,(IF(G57&lt;Standard!$B$20,"N",IF(G57&lt;=Standard!$C$20,"B",IF(G57&lt;=Standard!$E$20,"S",IF(G57&lt;=Standard!$G$20,"G","E"))))),(IF(F57=Standard!$A$21,((IF(G57&lt;Standard!$B$21,"N",IF(G57&lt;=Standard!$C$21,"B",IF(G57&lt;=Standard!$E$21,"S",IF(G57&lt;=Standard!$G$21,"G","E")))))),(IF(F57=Standard!$A$22,((IF(G57&lt;Standard!$B$22,"N",IF(G57&lt;=Standard!$C$22,"B",IF(G57&lt;=Standard!$E$22,"S",IF(G57&lt;=Standard!$G$22,"G","E")))))),(IF(F57=Standard!$A$23,((IF(G57&lt;Standard!$B$23,"N",IF(G57&lt;=Standard!$C$23,"B",IF(G57&lt;=Standard!$E$23,"S",IF(G57&lt;=Standard!$G$23,"G","E")))))),(IF(F57=Standard!$A$24,((IF(G57&lt;Standard!$B$24,"N",IF(G57&lt;=Standard!$C$24,"B",IF(G57&lt;=Standard!$E$24,"S",IF(G57&lt;=Standard!$G$24,"G","E")))))),(IF(F57=Standard!$A$25,((IF(G57&lt;Standard!$B$25,"N",IF(G57&lt;=Standard!$C$25,"B",IF(G57&lt;=Standard!$E$25,"S",IF(G57&lt;=Standard!$G$25,"G","E")))))),(IF(F57=Standard!$A$26,((IF(G57&lt;Standard!$B$26,"N",IF(G57&lt;=Standard!$C$26,"B",IF(G57&lt;=Standard!$E$26,"S",IF(G57&lt;=Standard!$G$26,"G","E")))))),"")))))))))))))))</f>
        <v/>
      </c>
      <c r="I57" s="26"/>
      <c r="J57" s="27" t="str">
        <f>IF(E57="M",(IF(F57=Standard!$A$8,(IF(I57&lt;Standard!$J$8,"N",IF(I57&lt;=Standard!$K$8,"B",IF(I57&lt;=Standard!$M$8,"S",IF(I57&lt;=Standard!$O$8,"G","E"))))),(IF(F57=Standard!$A$9,((IF(I57&lt;Standard!$J$9,"N",IF(I57&lt;=Standard!$K$9,"B",IF(I57&lt;=Standard!$M$9,"S",IF(I57&lt;=Standard!$O$9,"G","E")))))),(IF(F57=Standard!$A$10,((IF(I57&lt;Standard!$J$10,"N",IF(I57&lt;=Standard!$K$10,"B",IF(I57&lt;=Standard!$M$10,"S",IF(I57&lt;=Standard!$O$10,"G","E")))))),(IF(F57=Standard!$A$11,((IF(I57&lt;Standard!$J$11,"N",IF(I57&lt;=Standard!$K$11,"B",IF(I57&lt;=Standard!$M$11,"S",IF(I57&lt;=Standard!$O$11,"G","E")))))),(IF(F57=Standard!$A$12,((IF(I57&lt;Standard!$J$12,"N",IF(I57&lt;=Standard!$K$12,"B",IF(I57&lt;=Standard!$M$12,"S",IF(I57&lt;=Standard!$O$12,"G","E")))))),(IF(F57=Standard!$A$13,((IF(I57&lt;Standard!$J$13,"N",IF(I57&lt;=Standard!$K$13,"B",IF(I57&lt;=Standard!$M$13,"S",IF(I57&lt;=Standard!$O$13,"G","E")))))),(IF(F57=Standard!$A$14,((IF(I57&lt;Standard!$J$14,"N",IF(I57&lt;=Standard!$K$14,"B",IF(I57&lt;=Standard!$M$14,"S",IF(I57&lt;=Standard!$O$14,"G","E")))))),"")))))))))))))),(IF(F57=Standard!$A$20,(IF(I57&lt;Standard!$J$20,"N",IF(I57&lt;=Standard!$K$20,"B",IF(I57&lt;=Standard!$M$20,"S",IF(I57&lt;=Standard!$O$20,"G","E"))))),(IF(F57=Standard!$A$21,((IF(I57&lt;Standard!$J$21,"N",IF(I57&lt;=Standard!$K$21,"B",IF(I57&lt;=Standard!$M$21,"S",IF(I57&lt;=Standard!$O$21,"G","E")))))),(IF(F57=Standard!$A$22,((IF(I57&lt;Standard!$J$22,"N",IF(I57&lt;=Standard!$K$22,"B",IF(I57&lt;=Standard!$M$22,"S",IF(I57&lt;=Standard!$O$22,"G","E")))))),(IF(F57=Standard!$A$23,((IF(I57&lt;Standard!$J$23,"N",IF(I57&lt;=Standard!$K$23,"B",IF(I57&lt;=Standard!$M$23,"S",IF(I57&lt;=Standard!$O$23,"G","E")))))),(IF(F57=Standard!$A$24,((IF(I57&lt;Standard!$J$24,"N",IF(I57&lt;=Standard!$K$24,"B",IF(I57&lt;=Standard!$M$24,"S",IF(I57&lt;=Standard!$O$24,"G","E")))))),(IF(F57=Standard!$A$25,((IF(I57&lt;Standard!$J$25,"N",IF(I57&lt;=Standard!$K$25,"B",IF(I57&lt;=Standard!$M$25,"S",IF(I57&lt;=Standard!$O$25,"G","E")))))),(IF(F57=Standard!$A$26,((IF(I57&lt;Standard!$J$26,"N",IF(I57&lt;=Standard!$K$26,"B",IF(I57&lt;=Standard!$M$26,"S",IF(I57&lt;=Standard!$O$26,"G","E")))))),"")))))))))))))))</f>
        <v/>
      </c>
      <c r="K57" s="26"/>
      <c r="L57" s="28" t="str">
        <f>IF(E57="M",(IF(F57=Standard!$A$8,(IF(K57&lt;Standard!$R$8,"N",IF(K57&lt;=Standard!$S$8,"B",IF(K57&lt;=Standard!$U$8,"S",IF(K57&lt;=Standard!$W$8,"G","E"))))),(IF(F57=Standard!$A$9,((IF(K57&lt;Standard!$R$9,"N",IF(K57&lt;=Standard!$S$9,"B",IF(K57&lt;=Standard!$U$9,"S",IF(K57&lt;=Standard!$W$9,"G","E")))))),(IF(F57=Standard!$A$10,((IF(K57&lt;Standard!$R$10,"N",IF(K57&lt;=Standard!$S$10,"B",IF(K57&lt;=Standard!$U$10,"S",IF(K57&lt;=Standard!$W$10,"G","E")))))),(IF(F57=Standard!$A$11,((IF(K57&lt;Standard!$R$11,"N",IF(K57&lt;=Standard!$S$11,"B",IF(K57&lt;=Standard!$U$11,"S",IF(K57&lt;=Standard!$W$11,"G","E")))))),(IF(F57=Standard!$A$12,((IF(K57&lt;Standard!$R$12,"N",IF(K57&lt;=Standard!$S$12,"B",IF(K57&lt;=Standard!$U$12,"S",IF(K57&lt;=Standard!$W$12,"G","E")))))),(IF(F57=Standard!$A$13,((IF(K57&lt;Standard!$R$13,"N",IF(K57&lt;=Standard!$S$13,"B",IF(K57&lt;=Standard!$U$13,"S",IF(K57&lt;=Standard!$W$13,"G","E")))))),(IF(F57=Standard!$A$14,((IF(K57&lt;Standard!$R$14,"N",IF(K57&lt;=Standard!$S$14,"B",IF(K57&lt;=Standard!$U$14,"S",IF(K57&lt;=Standard!$W$14,"G","E")))))),"")))))))))))))),(IF(F57=Standard!$A$20,(IF(K57&lt;Standard!$R$20,"N",IF(K57&lt;=Standard!$S$20,"B",IF(K57&lt;=Standard!$U$20,"S",IF(K57&lt;=Standard!$W$20,"G","E"))))),(IF(F57=Standard!$A$21,((IF(K57&lt;Standard!$R$21,"N",IF(K57&lt;=Standard!$S$21,"B",IF(K57&lt;=Standard!$U$21,"S",IF(K57&lt;=Standard!$W$21,"G","E")))))),(IF(F57=Standard!$A$22,((IF(K57&lt;Standard!$R$22,"N",IF(K57&lt;=Standard!$S$22,"B",IF(K57&lt;=Standard!$U$22,"S",IF(K57&lt;=Standard!$W$22,"G","E")))))),(IF(F57=Standard!$A$23,((IF(K57&lt;Standard!$R$23,"N",IF(K57&lt;=Standard!$S$23,"B",IF(K57&lt;=Standard!$U$23,"S",IF(K57&lt;=Standard!$W$23,"G","E")))))),(IF(F57=Standard!$A$24,((IF(K57&lt;Standard!$R$24,"N",IF(K57&lt;=Standard!$S$24,"B",IF(K57&lt;=Standard!$U$24,"S",IF(K57&lt;=Standard!$W$24,"G","E")))))),(IF(F57=Standard!$A$25,((IF(K57&lt;Standard!$R$25,"N",IF(K57&lt;=Standard!$S$25,"B",IF(K57&lt;=Standard!$U$25,"S",IF(K57&lt;=Standard!$W$25,"G","E")))))),(IF(F57=Standard!$A$26,((IF(K57&lt;Standard!$R$26,"N",IF(K57&lt;=Standard!$S$26,"B",IF(K57&lt;=Standard!$U$26,"S",IF(K57&lt;=Standard!$W$26,"G","E")))))),"")))))))))))))))</f>
        <v/>
      </c>
      <c r="M57" s="29"/>
      <c r="N57" s="30"/>
      <c r="O57" s="28" t="str">
        <f t="shared" si="4"/>
        <v/>
      </c>
      <c r="P57" s="31"/>
      <c r="Q57" s="32"/>
      <c r="R57" s="27" t="str">
        <f t="shared" si="5"/>
        <v/>
      </c>
      <c r="S57" s="33" t="str">
        <f t="shared" si="6"/>
        <v/>
      </c>
    </row>
    <row r="58" spans="1:19" s="15" customFormat="1" ht="17.25">
      <c r="A58" s="48">
        <f t="shared" si="7"/>
        <v>54</v>
      </c>
      <c r="B58" s="17"/>
      <c r="C58" s="18"/>
      <c r="D58" s="18"/>
      <c r="E58" s="19"/>
      <c r="F58" s="20"/>
      <c r="G58" s="26"/>
      <c r="H58" s="27" t="str">
        <f>IF(E58="M",(IF(F58=Standard!$A$8,(IF(G58&lt;Standard!$B$8,"N",IF(G58&lt;=Standard!$C$8,"B",IF(G58&lt;=Standard!$E$8,"S",IF(G58&lt;=Standard!$G$8,"G","E"))))),(IF(F58=Standard!$A$9,((IF(G58&lt;Standard!$B$9,"N",IF(G58&lt;=Standard!$C$9,"B",IF(G58&lt;=Standard!$E$9,"S",IF(G58&lt;=Standard!$G$9,"G","E")))))),(IF(F58=Standard!$A$10,((IF(G58&lt;Standard!$B$10,"N",IF(G58&lt;=Standard!$C$10,"B",IF(G58&lt;=Standard!$E$10,"S",IF(G58&lt;=Standard!$G$10,"G","E")))))),(IF(F58=Standard!$A$11,((IF(G58&lt;Standard!$B$11,"N",IF(G58&lt;=Standard!$C$11,"B",IF(G58&lt;=Standard!$E$11,"S",IF(G58&lt;=Standard!$G$11,"G","E")))))),(IF(F58=Standard!$A$12,((IF(G58&lt;Standard!$B$12,"N",IF(G58&lt;=Standard!$C$12,"B",IF(G58&lt;=Standard!$E$12,"S",IF(G58&lt;=Standard!$G$12,"G","E")))))),(IF(F58=Standard!$A$13,((IF(G58&lt;Standard!$B$13,"N",IF(G58&lt;=Standard!$C$13,"B",IF(G58&lt;=Standard!$E$13,"S",IF(G58&lt;=Standard!$G$13,"G","E")))))),(IF(F58=Standard!$A$14,((IF(G58&lt;Standard!$B$14,"N",IF(G58&lt;=Standard!$C$14,"B",IF(G58&lt;=Standard!$E$14,"S",IF(G58&lt;=Standard!$G$14,"G","E")))))),"")))))))))))))),(IF(F58=Standard!$A$20,(IF(G58&lt;Standard!$B$20,"N",IF(G58&lt;=Standard!$C$20,"B",IF(G58&lt;=Standard!$E$20,"S",IF(G58&lt;=Standard!$G$20,"G","E"))))),(IF(F58=Standard!$A$21,((IF(G58&lt;Standard!$B$21,"N",IF(G58&lt;=Standard!$C$21,"B",IF(G58&lt;=Standard!$E$21,"S",IF(G58&lt;=Standard!$G$21,"G","E")))))),(IF(F58=Standard!$A$22,((IF(G58&lt;Standard!$B$22,"N",IF(G58&lt;=Standard!$C$22,"B",IF(G58&lt;=Standard!$E$22,"S",IF(G58&lt;=Standard!$G$22,"G","E")))))),(IF(F58=Standard!$A$23,((IF(G58&lt;Standard!$B$23,"N",IF(G58&lt;=Standard!$C$23,"B",IF(G58&lt;=Standard!$E$23,"S",IF(G58&lt;=Standard!$G$23,"G","E")))))),(IF(F58=Standard!$A$24,((IF(G58&lt;Standard!$B$24,"N",IF(G58&lt;=Standard!$C$24,"B",IF(G58&lt;=Standard!$E$24,"S",IF(G58&lt;=Standard!$G$24,"G","E")))))),(IF(F58=Standard!$A$25,((IF(G58&lt;Standard!$B$25,"N",IF(G58&lt;=Standard!$C$25,"B",IF(G58&lt;=Standard!$E$25,"S",IF(G58&lt;=Standard!$G$25,"G","E")))))),(IF(F58=Standard!$A$26,((IF(G58&lt;Standard!$B$26,"N",IF(G58&lt;=Standard!$C$26,"B",IF(G58&lt;=Standard!$E$26,"S",IF(G58&lt;=Standard!$G$26,"G","E")))))),"")))))))))))))))</f>
        <v/>
      </c>
      <c r="I58" s="26"/>
      <c r="J58" s="27" t="str">
        <f>IF(E58="M",(IF(F58=Standard!$A$8,(IF(I58&lt;Standard!$J$8,"N",IF(I58&lt;=Standard!$K$8,"B",IF(I58&lt;=Standard!$M$8,"S",IF(I58&lt;=Standard!$O$8,"G","E"))))),(IF(F58=Standard!$A$9,((IF(I58&lt;Standard!$J$9,"N",IF(I58&lt;=Standard!$K$9,"B",IF(I58&lt;=Standard!$M$9,"S",IF(I58&lt;=Standard!$O$9,"G","E")))))),(IF(F58=Standard!$A$10,((IF(I58&lt;Standard!$J$10,"N",IF(I58&lt;=Standard!$K$10,"B",IF(I58&lt;=Standard!$M$10,"S",IF(I58&lt;=Standard!$O$10,"G","E")))))),(IF(F58=Standard!$A$11,((IF(I58&lt;Standard!$J$11,"N",IF(I58&lt;=Standard!$K$11,"B",IF(I58&lt;=Standard!$M$11,"S",IF(I58&lt;=Standard!$O$11,"G","E")))))),(IF(F58=Standard!$A$12,((IF(I58&lt;Standard!$J$12,"N",IF(I58&lt;=Standard!$K$12,"B",IF(I58&lt;=Standard!$M$12,"S",IF(I58&lt;=Standard!$O$12,"G","E")))))),(IF(F58=Standard!$A$13,((IF(I58&lt;Standard!$J$13,"N",IF(I58&lt;=Standard!$K$13,"B",IF(I58&lt;=Standard!$M$13,"S",IF(I58&lt;=Standard!$O$13,"G","E")))))),(IF(F58=Standard!$A$14,((IF(I58&lt;Standard!$J$14,"N",IF(I58&lt;=Standard!$K$14,"B",IF(I58&lt;=Standard!$M$14,"S",IF(I58&lt;=Standard!$O$14,"G","E")))))),"")))))))))))))),(IF(F58=Standard!$A$20,(IF(I58&lt;Standard!$J$20,"N",IF(I58&lt;=Standard!$K$20,"B",IF(I58&lt;=Standard!$M$20,"S",IF(I58&lt;=Standard!$O$20,"G","E"))))),(IF(F58=Standard!$A$21,((IF(I58&lt;Standard!$J$21,"N",IF(I58&lt;=Standard!$K$21,"B",IF(I58&lt;=Standard!$M$21,"S",IF(I58&lt;=Standard!$O$21,"G","E")))))),(IF(F58=Standard!$A$22,((IF(I58&lt;Standard!$J$22,"N",IF(I58&lt;=Standard!$K$22,"B",IF(I58&lt;=Standard!$M$22,"S",IF(I58&lt;=Standard!$O$22,"G","E")))))),(IF(F58=Standard!$A$23,((IF(I58&lt;Standard!$J$23,"N",IF(I58&lt;=Standard!$K$23,"B",IF(I58&lt;=Standard!$M$23,"S",IF(I58&lt;=Standard!$O$23,"G","E")))))),(IF(F58=Standard!$A$24,((IF(I58&lt;Standard!$J$24,"N",IF(I58&lt;=Standard!$K$24,"B",IF(I58&lt;=Standard!$M$24,"S",IF(I58&lt;=Standard!$O$24,"G","E")))))),(IF(F58=Standard!$A$25,((IF(I58&lt;Standard!$J$25,"N",IF(I58&lt;=Standard!$K$25,"B",IF(I58&lt;=Standard!$M$25,"S",IF(I58&lt;=Standard!$O$25,"G","E")))))),(IF(F58=Standard!$A$26,((IF(I58&lt;Standard!$J$26,"N",IF(I58&lt;=Standard!$K$26,"B",IF(I58&lt;=Standard!$M$26,"S",IF(I58&lt;=Standard!$O$26,"G","E")))))),"")))))))))))))))</f>
        <v/>
      </c>
      <c r="K58" s="26"/>
      <c r="L58" s="28" t="str">
        <f>IF(E58="M",(IF(F58=Standard!$A$8,(IF(K58&lt;Standard!$R$8,"N",IF(K58&lt;=Standard!$S$8,"B",IF(K58&lt;=Standard!$U$8,"S",IF(K58&lt;=Standard!$W$8,"G","E"))))),(IF(F58=Standard!$A$9,((IF(K58&lt;Standard!$R$9,"N",IF(K58&lt;=Standard!$S$9,"B",IF(K58&lt;=Standard!$U$9,"S",IF(K58&lt;=Standard!$W$9,"G","E")))))),(IF(F58=Standard!$A$10,((IF(K58&lt;Standard!$R$10,"N",IF(K58&lt;=Standard!$S$10,"B",IF(K58&lt;=Standard!$U$10,"S",IF(K58&lt;=Standard!$W$10,"G","E")))))),(IF(F58=Standard!$A$11,((IF(K58&lt;Standard!$R$11,"N",IF(K58&lt;=Standard!$S$11,"B",IF(K58&lt;=Standard!$U$11,"S",IF(K58&lt;=Standard!$W$11,"G","E")))))),(IF(F58=Standard!$A$12,((IF(K58&lt;Standard!$R$12,"N",IF(K58&lt;=Standard!$S$12,"B",IF(K58&lt;=Standard!$U$12,"S",IF(K58&lt;=Standard!$W$12,"G","E")))))),(IF(F58=Standard!$A$13,((IF(K58&lt;Standard!$R$13,"N",IF(K58&lt;=Standard!$S$13,"B",IF(K58&lt;=Standard!$U$13,"S",IF(K58&lt;=Standard!$W$13,"G","E")))))),(IF(F58=Standard!$A$14,((IF(K58&lt;Standard!$R$14,"N",IF(K58&lt;=Standard!$S$14,"B",IF(K58&lt;=Standard!$U$14,"S",IF(K58&lt;=Standard!$W$14,"G","E")))))),"")))))))))))))),(IF(F58=Standard!$A$20,(IF(K58&lt;Standard!$R$20,"N",IF(K58&lt;=Standard!$S$20,"B",IF(K58&lt;=Standard!$U$20,"S",IF(K58&lt;=Standard!$W$20,"G","E"))))),(IF(F58=Standard!$A$21,((IF(K58&lt;Standard!$R$21,"N",IF(K58&lt;=Standard!$S$21,"B",IF(K58&lt;=Standard!$U$21,"S",IF(K58&lt;=Standard!$W$21,"G","E")))))),(IF(F58=Standard!$A$22,((IF(K58&lt;Standard!$R$22,"N",IF(K58&lt;=Standard!$S$22,"B",IF(K58&lt;=Standard!$U$22,"S",IF(K58&lt;=Standard!$W$22,"G","E")))))),(IF(F58=Standard!$A$23,((IF(K58&lt;Standard!$R$23,"N",IF(K58&lt;=Standard!$S$23,"B",IF(K58&lt;=Standard!$U$23,"S",IF(K58&lt;=Standard!$W$23,"G","E")))))),(IF(F58=Standard!$A$24,((IF(K58&lt;Standard!$R$24,"N",IF(K58&lt;=Standard!$S$24,"B",IF(K58&lt;=Standard!$U$24,"S",IF(K58&lt;=Standard!$W$24,"G","E")))))),(IF(F58=Standard!$A$25,((IF(K58&lt;Standard!$R$25,"N",IF(K58&lt;=Standard!$S$25,"B",IF(K58&lt;=Standard!$U$25,"S",IF(K58&lt;=Standard!$W$25,"G","E")))))),(IF(F58=Standard!$A$26,((IF(K58&lt;Standard!$R$26,"N",IF(K58&lt;=Standard!$S$26,"B",IF(K58&lt;=Standard!$U$26,"S",IF(K58&lt;=Standard!$W$26,"G","E")))))),"")))))))))))))))</f>
        <v/>
      </c>
      <c r="M58" s="29"/>
      <c r="N58" s="30"/>
      <c r="O58" s="28" t="str">
        <f t="shared" si="4"/>
        <v/>
      </c>
      <c r="P58" s="31"/>
      <c r="Q58" s="32"/>
      <c r="R58" s="27" t="str">
        <f t="shared" si="5"/>
        <v/>
      </c>
      <c r="S58" s="33" t="str">
        <f t="shared" si="6"/>
        <v/>
      </c>
    </row>
    <row r="59" spans="1:19" s="15" customFormat="1" ht="17.25">
      <c r="A59" s="48">
        <f t="shared" si="7"/>
        <v>55</v>
      </c>
      <c r="B59" s="17"/>
      <c r="C59" s="18"/>
      <c r="D59" s="18"/>
      <c r="E59" s="19"/>
      <c r="F59" s="20"/>
      <c r="G59" s="26"/>
      <c r="H59" s="27" t="str">
        <f>IF(E59="M",(IF(F59=Standard!$A$8,(IF(G59&lt;Standard!$B$8,"N",IF(G59&lt;=Standard!$C$8,"B",IF(G59&lt;=Standard!$E$8,"S",IF(G59&lt;=Standard!$G$8,"G","E"))))),(IF(F59=Standard!$A$9,((IF(G59&lt;Standard!$B$9,"N",IF(G59&lt;=Standard!$C$9,"B",IF(G59&lt;=Standard!$E$9,"S",IF(G59&lt;=Standard!$G$9,"G","E")))))),(IF(F59=Standard!$A$10,((IF(G59&lt;Standard!$B$10,"N",IF(G59&lt;=Standard!$C$10,"B",IF(G59&lt;=Standard!$E$10,"S",IF(G59&lt;=Standard!$G$10,"G","E")))))),(IF(F59=Standard!$A$11,((IF(G59&lt;Standard!$B$11,"N",IF(G59&lt;=Standard!$C$11,"B",IF(G59&lt;=Standard!$E$11,"S",IF(G59&lt;=Standard!$G$11,"G","E")))))),(IF(F59=Standard!$A$12,((IF(G59&lt;Standard!$B$12,"N",IF(G59&lt;=Standard!$C$12,"B",IF(G59&lt;=Standard!$E$12,"S",IF(G59&lt;=Standard!$G$12,"G","E")))))),(IF(F59=Standard!$A$13,((IF(G59&lt;Standard!$B$13,"N",IF(G59&lt;=Standard!$C$13,"B",IF(G59&lt;=Standard!$E$13,"S",IF(G59&lt;=Standard!$G$13,"G","E")))))),(IF(F59=Standard!$A$14,((IF(G59&lt;Standard!$B$14,"N",IF(G59&lt;=Standard!$C$14,"B",IF(G59&lt;=Standard!$E$14,"S",IF(G59&lt;=Standard!$G$14,"G","E")))))),"")))))))))))))),(IF(F59=Standard!$A$20,(IF(G59&lt;Standard!$B$20,"N",IF(G59&lt;=Standard!$C$20,"B",IF(G59&lt;=Standard!$E$20,"S",IF(G59&lt;=Standard!$G$20,"G","E"))))),(IF(F59=Standard!$A$21,((IF(G59&lt;Standard!$B$21,"N",IF(G59&lt;=Standard!$C$21,"B",IF(G59&lt;=Standard!$E$21,"S",IF(G59&lt;=Standard!$G$21,"G","E")))))),(IF(F59=Standard!$A$22,((IF(G59&lt;Standard!$B$22,"N",IF(G59&lt;=Standard!$C$22,"B",IF(G59&lt;=Standard!$E$22,"S",IF(G59&lt;=Standard!$G$22,"G","E")))))),(IF(F59=Standard!$A$23,((IF(G59&lt;Standard!$B$23,"N",IF(G59&lt;=Standard!$C$23,"B",IF(G59&lt;=Standard!$E$23,"S",IF(G59&lt;=Standard!$G$23,"G","E")))))),(IF(F59=Standard!$A$24,((IF(G59&lt;Standard!$B$24,"N",IF(G59&lt;=Standard!$C$24,"B",IF(G59&lt;=Standard!$E$24,"S",IF(G59&lt;=Standard!$G$24,"G","E")))))),(IF(F59=Standard!$A$25,((IF(G59&lt;Standard!$B$25,"N",IF(G59&lt;=Standard!$C$25,"B",IF(G59&lt;=Standard!$E$25,"S",IF(G59&lt;=Standard!$G$25,"G","E")))))),(IF(F59=Standard!$A$26,((IF(G59&lt;Standard!$B$26,"N",IF(G59&lt;=Standard!$C$26,"B",IF(G59&lt;=Standard!$E$26,"S",IF(G59&lt;=Standard!$G$26,"G","E")))))),"")))))))))))))))</f>
        <v/>
      </c>
      <c r="I59" s="26"/>
      <c r="J59" s="27" t="str">
        <f>IF(E59="M",(IF(F59=Standard!$A$8,(IF(I59&lt;Standard!$J$8,"N",IF(I59&lt;=Standard!$K$8,"B",IF(I59&lt;=Standard!$M$8,"S",IF(I59&lt;=Standard!$O$8,"G","E"))))),(IF(F59=Standard!$A$9,((IF(I59&lt;Standard!$J$9,"N",IF(I59&lt;=Standard!$K$9,"B",IF(I59&lt;=Standard!$M$9,"S",IF(I59&lt;=Standard!$O$9,"G","E")))))),(IF(F59=Standard!$A$10,((IF(I59&lt;Standard!$J$10,"N",IF(I59&lt;=Standard!$K$10,"B",IF(I59&lt;=Standard!$M$10,"S",IF(I59&lt;=Standard!$O$10,"G","E")))))),(IF(F59=Standard!$A$11,((IF(I59&lt;Standard!$J$11,"N",IF(I59&lt;=Standard!$K$11,"B",IF(I59&lt;=Standard!$M$11,"S",IF(I59&lt;=Standard!$O$11,"G","E")))))),(IF(F59=Standard!$A$12,((IF(I59&lt;Standard!$J$12,"N",IF(I59&lt;=Standard!$K$12,"B",IF(I59&lt;=Standard!$M$12,"S",IF(I59&lt;=Standard!$O$12,"G","E")))))),(IF(F59=Standard!$A$13,((IF(I59&lt;Standard!$J$13,"N",IF(I59&lt;=Standard!$K$13,"B",IF(I59&lt;=Standard!$M$13,"S",IF(I59&lt;=Standard!$O$13,"G","E")))))),(IF(F59=Standard!$A$14,((IF(I59&lt;Standard!$J$14,"N",IF(I59&lt;=Standard!$K$14,"B",IF(I59&lt;=Standard!$M$14,"S",IF(I59&lt;=Standard!$O$14,"G","E")))))),"")))))))))))))),(IF(F59=Standard!$A$20,(IF(I59&lt;Standard!$J$20,"N",IF(I59&lt;=Standard!$K$20,"B",IF(I59&lt;=Standard!$M$20,"S",IF(I59&lt;=Standard!$O$20,"G","E"))))),(IF(F59=Standard!$A$21,((IF(I59&lt;Standard!$J$21,"N",IF(I59&lt;=Standard!$K$21,"B",IF(I59&lt;=Standard!$M$21,"S",IF(I59&lt;=Standard!$O$21,"G","E")))))),(IF(F59=Standard!$A$22,((IF(I59&lt;Standard!$J$22,"N",IF(I59&lt;=Standard!$K$22,"B",IF(I59&lt;=Standard!$M$22,"S",IF(I59&lt;=Standard!$O$22,"G","E")))))),(IF(F59=Standard!$A$23,((IF(I59&lt;Standard!$J$23,"N",IF(I59&lt;=Standard!$K$23,"B",IF(I59&lt;=Standard!$M$23,"S",IF(I59&lt;=Standard!$O$23,"G","E")))))),(IF(F59=Standard!$A$24,((IF(I59&lt;Standard!$J$24,"N",IF(I59&lt;=Standard!$K$24,"B",IF(I59&lt;=Standard!$M$24,"S",IF(I59&lt;=Standard!$O$24,"G","E")))))),(IF(F59=Standard!$A$25,((IF(I59&lt;Standard!$J$25,"N",IF(I59&lt;=Standard!$K$25,"B",IF(I59&lt;=Standard!$M$25,"S",IF(I59&lt;=Standard!$O$25,"G","E")))))),(IF(F59=Standard!$A$26,((IF(I59&lt;Standard!$J$26,"N",IF(I59&lt;=Standard!$K$26,"B",IF(I59&lt;=Standard!$M$26,"S",IF(I59&lt;=Standard!$O$26,"G","E")))))),"")))))))))))))))</f>
        <v/>
      </c>
      <c r="K59" s="26"/>
      <c r="L59" s="28" t="str">
        <f>IF(E59="M",(IF(F59=Standard!$A$8,(IF(K59&lt;Standard!$R$8,"N",IF(K59&lt;=Standard!$S$8,"B",IF(K59&lt;=Standard!$U$8,"S",IF(K59&lt;=Standard!$W$8,"G","E"))))),(IF(F59=Standard!$A$9,((IF(K59&lt;Standard!$R$9,"N",IF(K59&lt;=Standard!$S$9,"B",IF(K59&lt;=Standard!$U$9,"S",IF(K59&lt;=Standard!$W$9,"G","E")))))),(IF(F59=Standard!$A$10,((IF(K59&lt;Standard!$R$10,"N",IF(K59&lt;=Standard!$S$10,"B",IF(K59&lt;=Standard!$U$10,"S",IF(K59&lt;=Standard!$W$10,"G","E")))))),(IF(F59=Standard!$A$11,((IF(K59&lt;Standard!$R$11,"N",IF(K59&lt;=Standard!$S$11,"B",IF(K59&lt;=Standard!$U$11,"S",IF(K59&lt;=Standard!$W$11,"G","E")))))),(IF(F59=Standard!$A$12,((IF(K59&lt;Standard!$R$12,"N",IF(K59&lt;=Standard!$S$12,"B",IF(K59&lt;=Standard!$U$12,"S",IF(K59&lt;=Standard!$W$12,"G","E")))))),(IF(F59=Standard!$A$13,((IF(K59&lt;Standard!$R$13,"N",IF(K59&lt;=Standard!$S$13,"B",IF(K59&lt;=Standard!$U$13,"S",IF(K59&lt;=Standard!$W$13,"G","E")))))),(IF(F59=Standard!$A$14,((IF(K59&lt;Standard!$R$14,"N",IF(K59&lt;=Standard!$S$14,"B",IF(K59&lt;=Standard!$U$14,"S",IF(K59&lt;=Standard!$W$14,"G","E")))))),"")))))))))))))),(IF(F59=Standard!$A$20,(IF(K59&lt;Standard!$R$20,"N",IF(K59&lt;=Standard!$S$20,"B",IF(K59&lt;=Standard!$U$20,"S",IF(K59&lt;=Standard!$W$20,"G","E"))))),(IF(F59=Standard!$A$21,((IF(K59&lt;Standard!$R$21,"N",IF(K59&lt;=Standard!$S$21,"B",IF(K59&lt;=Standard!$U$21,"S",IF(K59&lt;=Standard!$W$21,"G","E")))))),(IF(F59=Standard!$A$22,((IF(K59&lt;Standard!$R$22,"N",IF(K59&lt;=Standard!$S$22,"B",IF(K59&lt;=Standard!$U$22,"S",IF(K59&lt;=Standard!$W$22,"G","E")))))),(IF(F59=Standard!$A$23,((IF(K59&lt;Standard!$R$23,"N",IF(K59&lt;=Standard!$S$23,"B",IF(K59&lt;=Standard!$U$23,"S",IF(K59&lt;=Standard!$W$23,"G","E")))))),(IF(F59=Standard!$A$24,((IF(K59&lt;Standard!$R$24,"N",IF(K59&lt;=Standard!$S$24,"B",IF(K59&lt;=Standard!$U$24,"S",IF(K59&lt;=Standard!$W$24,"G","E")))))),(IF(F59=Standard!$A$25,((IF(K59&lt;Standard!$R$25,"N",IF(K59&lt;=Standard!$S$25,"B",IF(K59&lt;=Standard!$U$25,"S",IF(K59&lt;=Standard!$W$25,"G","E")))))),(IF(F59=Standard!$A$26,((IF(K59&lt;Standard!$R$26,"N",IF(K59&lt;=Standard!$S$26,"B",IF(K59&lt;=Standard!$U$26,"S",IF(K59&lt;=Standard!$W$26,"G","E")))))),"")))))))))))))))</f>
        <v/>
      </c>
      <c r="M59" s="29"/>
      <c r="N59" s="30"/>
      <c r="O59" s="28" t="str">
        <f t="shared" si="4"/>
        <v/>
      </c>
      <c r="P59" s="31"/>
      <c r="Q59" s="32"/>
      <c r="R59" s="27" t="str">
        <f t="shared" si="5"/>
        <v/>
      </c>
      <c r="S59" s="33" t="str">
        <f t="shared" si="6"/>
        <v/>
      </c>
    </row>
    <row r="60" spans="1:19" s="15" customFormat="1" ht="17.25">
      <c r="A60" s="48">
        <f t="shared" si="7"/>
        <v>56</v>
      </c>
      <c r="B60" s="17"/>
      <c r="C60" s="18"/>
      <c r="D60" s="18"/>
      <c r="E60" s="19"/>
      <c r="F60" s="20"/>
      <c r="G60" s="26"/>
      <c r="H60" s="27" t="str">
        <f>IF(E60="M",(IF(F60=Standard!$A$8,(IF(G60&lt;Standard!$B$8,"N",IF(G60&lt;=Standard!$C$8,"B",IF(G60&lt;=Standard!$E$8,"S",IF(G60&lt;=Standard!$G$8,"G","E"))))),(IF(F60=Standard!$A$9,((IF(G60&lt;Standard!$B$9,"N",IF(G60&lt;=Standard!$C$9,"B",IF(G60&lt;=Standard!$E$9,"S",IF(G60&lt;=Standard!$G$9,"G","E")))))),(IF(F60=Standard!$A$10,((IF(G60&lt;Standard!$B$10,"N",IF(G60&lt;=Standard!$C$10,"B",IF(G60&lt;=Standard!$E$10,"S",IF(G60&lt;=Standard!$G$10,"G","E")))))),(IF(F60=Standard!$A$11,((IF(G60&lt;Standard!$B$11,"N",IF(G60&lt;=Standard!$C$11,"B",IF(G60&lt;=Standard!$E$11,"S",IF(G60&lt;=Standard!$G$11,"G","E")))))),(IF(F60=Standard!$A$12,((IF(G60&lt;Standard!$B$12,"N",IF(G60&lt;=Standard!$C$12,"B",IF(G60&lt;=Standard!$E$12,"S",IF(G60&lt;=Standard!$G$12,"G","E")))))),(IF(F60=Standard!$A$13,((IF(G60&lt;Standard!$B$13,"N",IF(G60&lt;=Standard!$C$13,"B",IF(G60&lt;=Standard!$E$13,"S",IF(G60&lt;=Standard!$G$13,"G","E")))))),(IF(F60=Standard!$A$14,((IF(G60&lt;Standard!$B$14,"N",IF(G60&lt;=Standard!$C$14,"B",IF(G60&lt;=Standard!$E$14,"S",IF(G60&lt;=Standard!$G$14,"G","E")))))),"")))))))))))))),(IF(F60=Standard!$A$20,(IF(G60&lt;Standard!$B$20,"N",IF(G60&lt;=Standard!$C$20,"B",IF(G60&lt;=Standard!$E$20,"S",IF(G60&lt;=Standard!$G$20,"G","E"))))),(IF(F60=Standard!$A$21,((IF(G60&lt;Standard!$B$21,"N",IF(G60&lt;=Standard!$C$21,"B",IF(G60&lt;=Standard!$E$21,"S",IF(G60&lt;=Standard!$G$21,"G","E")))))),(IF(F60=Standard!$A$22,((IF(G60&lt;Standard!$B$22,"N",IF(G60&lt;=Standard!$C$22,"B",IF(G60&lt;=Standard!$E$22,"S",IF(G60&lt;=Standard!$G$22,"G","E")))))),(IF(F60=Standard!$A$23,((IF(G60&lt;Standard!$B$23,"N",IF(G60&lt;=Standard!$C$23,"B",IF(G60&lt;=Standard!$E$23,"S",IF(G60&lt;=Standard!$G$23,"G","E")))))),(IF(F60=Standard!$A$24,((IF(G60&lt;Standard!$B$24,"N",IF(G60&lt;=Standard!$C$24,"B",IF(G60&lt;=Standard!$E$24,"S",IF(G60&lt;=Standard!$G$24,"G","E")))))),(IF(F60=Standard!$A$25,((IF(G60&lt;Standard!$B$25,"N",IF(G60&lt;=Standard!$C$25,"B",IF(G60&lt;=Standard!$E$25,"S",IF(G60&lt;=Standard!$G$25,"G","E")))))),(IF(F60=Standard!$A$26,((IF(G60&lt;Standard!$B$26,"N",IF(G60&lt;=Standard!$C$26,"B",IF(G60&lt;=Standard!$E$26,"S",IF(G60&lt;=Standard!$G$26,"G","E")))))),"")))))))))))))))</f>
        <v/>
      </c>
      <c r="I60" s="26"/>
      <c r="J60" s="27" t="str">
        <f>IF(E60="M",(IF(F60=Standard!$A$8,(IF(I60&lt;Standard!$J$8,"N",IF(I60&lt;=Standard!$K$8,"B",IF(I60&lt;=Standard!$M$8,"S",IF(I60&lt;=Standard!$O$8,"G","E"))))),(IF(F60=Standard!$A$9,((IF(I60&lt;Standard!$J$9,"N",IF(I60&lt;=Standard!$K$9,"B",IF(I60&lt;=Standard!$M$9,"S",IF(I60&lt;=Standard!$O$9,"G","E")))))),(IF(F60=Standard!$A$10,((IF(I60&lt;Standard!$J$10,"N",IF(I60&lt;=Standard!$K$10,"B",IF(I60&lt;=Standard!$M$10,"S",IF(I60&lt;=Standard!$O$10,"G","E")))))),(IF(F60=Standard!$A$11,((IF(I60&lt;Standard!$J$11,"N",IF(I60&lt;=Standard!$K$11,"B",IF(I60&lt;=Standard!$M$11,"S",IF(I60&lt;=Standard!$O$11,"G","E")))))),(IF(F60=Standard!$A$12,((IF(I60&lt;Standard!$J$12,"N",IF(I60&lt;=Standard!$K$12,"B",IF(I60&lt;=Standard!$M$12,"S",IF(I60&lt;=Standard!$O$12,"G","E")))))),(IF(F60=Standard!$A$13,((IF(I60&lt;Standard!$J$13,"N",IF(I60&lt;=Standard!$K$13,"B",IF(I60&lt;=Standard!$M$13,"S",IF(I60&lt;=Standard!$O$13,"G","E")))))),(IF(F60=Standard!$A$14,((IF(I60&lt;Standard!$J$14,"N",IF(I60&lt;=Standard!$K$14,"B",IF(I60&lt;=Standard!$M$14,"S",IF(I60&lt;=Standard!$O$14,"G","E")))))),"")))))))))))))),(IF(F60=Standard!$A$20,(IF(I60&lt;Standard!$J$20,"N",IF(I60&lt;=Standard!$K$20,"B",IF(I60&lt;=Standard!$M$20,"S",IF(I60&lt;=Standard!$O$20,"G","E"))))),(IF(F60=Standard!$A$21,((IF(I60&lt;Standard!$J$21,"N",IF(I60&lt;=Standard!$K$21,"B",IF(I60&lt;=Standard!$M$21,"S",IF(I60&lt;=Standard!$O$21,"G","E")))))),(IF(F60=Standard!$A$22,((IF(I60&lt;Standard!$J$22,"N",IF(I60&lt;=Standard!$K$22,"B",IF(I60&lt;=Standard!$M$22,"S",IF(I60&lt;=Standard!$O$22,"G","E")))))),(IF(F60=Standard!$A$23,((IF(I60&lt;Standard!$J$23,"N",IF(I60&lt;=Standard!$K$23,"B",IF(I60&lt;=Standard!$M$23,"S",IF(I60&lt;=Standard!$O$23,"G","E")))))),(IF(F60=Standard!$A$24,((IF(I60&lt;Standard!$J$24,"N",IF(I60&lt;=Standard!$K$24,"B",IF(I60&lt;=Standard!$M$24,"S",IF(I60&lt;=Standard!$O$24,"G","E")))))),(IF(F60=Standard!$A$25,((IF(I60&lt;Standard!$J$25,"N",IF(I60&lt;=Standard!$K$25,"B",IF(I60&lt;=Standard!$M$25,"S",IF(I60&lt;=Standard!$O$25,"G","E")))))),(IF(F60=Standard!$A$26,((IF(I60&lt;Standard!$J$26,"N",IF(I60&lt;=Standard!$K$26,"B",IF(I60&lt;=Standard!$M$26,"S",IF(I60&lt;=Standard!$O$26,"G","E")))))),"")))))))))))))))</f>
        <v/>
      </c>
      <c r="K60" s="26"/>
      <c r="L60" s="28" t="str">
        <f>IF(E60="M",(IF(F60=Standard!$A$8,(IF(K60&lt;Standard!$R$8,"N",IF(K60&lt;=Standard!$S$8,"B",IF(K60&lt;=Standard!$U$8,"S",IF(K60&lt;=Standard!$W$8,"G","E"))))),(IF(F60=Standard!$A$9,((IF(K60&lt;Standard!$R$9,"N",IF(K60&lt;=Standard!$S$9,"B",IF(K60&lt;=Standard!$U$9,"S",IF(K60&lt;=Standard!$W$9,"G","E")))))),(IF(F60=Standard!$A$10,((IF(K60&lt;Standard!$R$10,"N",IF(K60&lt;=Standard!$S$10,"B",IF(K60&lt;=Standard!$U$10,"S",IF(K60&lt;=Standard!$W$10,"G","E")))))),(IF(F60=Standard!$A$11,((IF(K60&lt;Standard!$R$11,"N",IF(K60&lt;=Standard!$S$11,"B",IF(K60&lt;=Standard!$U$11,"S",IF(K60&lt;=Standard!$W$11,"G","E")))))),(IF(F60=Standard!$A$12,((IF(K60&lt;Standard!$R$12,"N",IF(K60&lt;=Standard!$S$12,"B",IF(K60&lt;=Standard!$U$12,"S",IF(K60&lt;=Standard!$W$12,"G","E")))))),(IF(F60=Standard!$A$13,((IF(K60&lt;Standard!$R$13,"N",IF(K60&lt;=Standard!$S$13,"B",IF(K60&lt;=Standard!$U$13,"S",IF(K60&lt;=Standard!$W$13,"G","E")))))),(IF(F60=Standard!$A$14,((IF(K60&lt;Standard!$R$14,"N",IF(K60&lt;=Standard!$S$14,"B",IF(K60&lt;=Standard!$U$14,"S",IF(K60&lt;=Standard!$W$14,"G","E")))))),"")))))))))))))),(IF(F60=Standard!$A$20,(IF(K60&lt;Standard!$R$20,"N",IF(K60&lt;=Standard!$S$20,"B",IF(K60&lt;=Standard!$U$20,"S",IF(K60&lt;=Standard!$W$20,"G","E"))))),(IF(F60=Standard!$A$21,((IF(K60&lt;Standard!$R$21,"N",IF(K60&lt;=Standard!$S$21,"B",IF(K60&lt;=Standard!$U$21,"S",IF(K60&lt;=Standard!$W$21,"G","E")))))),(IF(F60=Standard!$A$22,((IF(K60&lt;Standard!$R$22,"N",IF(K60&lt;=Standard!$S$22,"B",IF(K60&lt;=Standard!$U$22,"S",IF(K60&lt;=Standard!$W$22,"G","E")))))),(IF(F60=Standard!$A$23,((IF(K60&lt;Standard!$R$23,"N",IF(K60&lt;=Standard!$S$23,"B",IF(K60&lt;=Standard!$U$23,"S",IF(K60&lt;=Standard!$W$23,"G","E")))))),(IF(F60=Standard!$A$24,((IF(K60&lt;Standard!$R$24,"N",IF(K60&lt;=Standard!$S$24,"B",IF(K60&lt;=Standard!$U$24,"S",IF(K60&lt;=Standard!$W$24,"G","E")))))),(IF(F60=Standard!$A$25,((IF(K60&lt;Standard!$R$25,"N",IF(K60&lt;=Standard!$S$25,"B",IF(K60&lt;=Standard!$U$25,"S",IF(K60&lt;=Standard!$W$25,"G","E")))))),(IF(F60=Standard!$A$26,((IF(K60&lt;Standard!$R$26,"N",IF(K60&lt;=Standard!$S$26,"B",IF(K60&lt;=Standard!$U$26,"S",IF(K60&lt;=Standard!$W$26,"G","E")))))),"")))))))))))))))</f>
        <v/>
      </c>
      <c r="M60" s="29"/>
      <c r="N60" s="30"/>
      <c r="O60" s="28" t="str">
        <f t="shared" si="4"/>
        <v/>
      </c>
      <c r="P60" s="31"/>
      <c r="Q60" s="32"/>
      <c r="R60" s="27" t="str">
        <f t="shared" si="5"/>
        <v/>
      </c>
      <c r="S60" s="33" t="str">
        <f t="shared" si="6"/>
        <v/>
      </c>
    </row>
    <row r="61" spans="1:19" s="15" customFormat="1" ht="17.25">
      <c r="A61" s="48">
        <f t="shared" si="7"/>
        <v>57</v>
      </c>
      <c r="B61" s="17"/>
      <c r="C61" s="18"/>
      <c r="D61" s="18"/>
      <c r="E61" s="19"/>
      <c r="F61" s="20"/>
      <c r="G61" s="26"/>
      <c r="H61" s="27" t="str">
        <f>IF(E61="M",(IF(F61=Standard!$A$8,(IF(G61&lt;Standard!$B$8,"N",IF(G61&lt;=Standard!$C$8,"B",IF(G61&lt;=Standard!$E$8,"S",IF(G61&lt;=Standard!$G$8,"G","E"))))),(IF(F61=Standard!$A$9,((IF(G61&lt;Standard!$B$9,"N",IF(G61&lt;=Standard!$C$9,"B",IF(G61&lt;=Standard!$E$9,"S",IF(G61&lt;=Standard!$G$9,"G","E")))))),(IF(F61=Standard!$A$10,((IF(G61&lt;Standard!$B$10,"N",IF(G61&lt;=Standard!$C$10,"B",IF(G61&lt;=Standard!$E$10,"S",IF(G61&lt;=Standard!$G$10,"G","E")))))),(IF(F61=Standard!$A$11,((IF(G61&lt;Standard!$B$11,"N",IF(G61&lt;=Standard!$C$11,"B",IF(G61&lt;=Standard!$E$11,"S",IF(G61&lt;=Standard!$G$11,"G","E")))))),(IF(F61=Standard!$A$12,((IF(G61&lt;Standard!$B$12,"N",IF(G61&lt;=Standard!$C$12,"B",IF(G61&lt;=Standard!$E$12,"S",IF(G61&lt;=Standard!$G$12,"G","E")))))),(IF(F61=Standard!$A$13,((IF(G61&lt;Standard!$B$13,"N",IF(G61&lt;=Standard!$C$13,"B",IF(G61&lt;=Standard!$E$13,"S",IF(G61&lt;=Standard!$G$13,"G","E")))))),(IF(F61=Standard!$A$14,((IF(G61&lt;Standard!$B$14,"N",IF(G61&lt;=Standard!$C$14,"B",IF(G61&lt;=Standard!$E$14,"S",IF(G61&lt;=Standard!$G$14,"G","E")))))),"")))))))))))))),(IF(F61=Standard!$A$20,(IF(G61&lt;Standard!$B$20,"N",IF(G61&lt;=Standard!$C$20,"B",IF(G61&lt;=Standard!$E$20,"S",IF(G61&lt;=Standard!$G$20,"G","E"))))),(IF(F61=Standard!$A$21,((IF(G61&lt;Standard!$B$21,"N",IF(G61&lt;=Standard!$C$21,"B",IF(G61&lt;=Standard!$E$21,"S",IF(G61&lt;=Standard!$G$21,"G","E")))))),(IF(F61=Standard!$A$22,((IF(G61&lt;Standard!$B$22,"N",IF(G61&lt;=Standard!$C$22,"B",IF(G61&lt;=Standard!$E$22,"S",IF(G61&lt;=Standard!$G$22,"G","E")))))),(IF(F61=Standard!$A$23,((IF(G61&lt;Standard!$B$23,"N",IF(G61&lt;=Standard!$C$23,"B",IF(G61&lt;=Standard!$E$23,"S",IF(G61&lt;=Standard!$G$23,"G","E")))))),(IF(F61=Standard!$A$24,((IF(G61&lt;Standard!$B$24,"N",IF(G61&lt;=Standard!$C$24,"B",IF(G61&lt;=Standard!$E$24,"S",IF(G61&lt;=Standard!$G$24,"G","E")))))),(IF(F61=Standard!$A$25,((IF(G61&lt;Standard!$B$25,"N",IF(G61&lt;=Standard!$C$25,"B",IF(G61&lt;=Standard!$E$25,"S",IF(G61&lt;=Standard!$G$25,"G","E")))))),(IF(F61=Standard!$A$26,((IF(G61&lt;Standard!$B$26,"N",IF(G61&lt;=Standard!$C$26,"B",IF(G61&lt;=Standard!$E$26,"S",IF(G61&lt;=Standard!$G$26,"G","E")))))),"")))))))))))))))</f>
        <v/>
      </c>
      <c r="I61" s="26"/>
      <c r="J61" s="27" t="str">
        <f>IF(E61="M",(IF(F61=Standard!$A$8,(IF(I61&lt;Standard!$J$8,"N",IF(I61&lt;=Standard!$K$8,"B",IF(I61&lt;=Standard!$M$8,"S",IF(I61&lt;=Standard!$O$8,"G","E"))))),(IF(F61=Standard!$A$9,((IF(I61&lt;Standard!$J$9,"N",IF(I61&lt;=Standard!$K$9,"B",IF(I61&lt;=Standard!$M$9,"S",IF(I61&lt;=Standard!$O$9,"G","E")))))),(IF(F61=Standard!$A$10,((IF(I61&lt;Standard!$J$10,"N",IF(I61&lt;=Standard!$K$10,"B",IF(I61&lt;=Standard!$M$10,"S",IF(I61&lt;=Standard!$O$10,"G","E")))))),(IF(F61=Standard!$A$11,((IF(I61&lt;Standard!$J$11,"N",IF(I61&lt;=Standard!$K$11,"B",IF(I61&lt;=Standard!$M$11,"S",IF(I61&lt;=Standard!$O$11,"G","E")))))),(IF(F61=Standard!$A$12,((IF(I61&lt;Standard!$J$12,"N",IF(I61&lt;=Standard!$K$12,"B",IF(I61&lt;=Standard!$M$12,"S",IF(I61&lt;=Standard!$O$12,"G","E")))))),(IF(F61=Standard!$A$13,((IF(I61&lt;Standard!$J$13,"N",IF(I61&lt;=Standard!$K$13,"B",IF(I61&lt;=Standard!$M$13,"S",IF(I61&lt;=Standard!$O$13,"G","E")))))),(IF(F61=Standard!$A$14,((IF(I61&lt;Standard!$J$14,"N",IF(I61&lt;=Standard!$K$14,"B",IF(I61&lt;=Standard!$M$14,"S",IF(I61&lt;=Standard!$O$14,"G","E")))))),"")))))))))))))),(IF(F61=Standard!$A$20,(IF(I61&lt;Standard!$J$20,"N",IF(I61&lt;=Standard!$K$20,"B",IF(I61&lt;=Standard!$M$20,"S",IF(I61&lt;=Standard!$O$20,"G","E"))))),(IF(F61=Standard!$A$21,((IF(I61&lt;Standard!$J$21,"N",IF(I61&lt;=Standard!$K$21,"B",IF(I61&lt;=Standard!$M$21,"S",IF(I61&lt;=Standard!$O$21,"G","E")))))),(IF(F61=Standard!$A$22,((IF(I61&lt;Standard!$J$22,"N",IF(I61&lt;=Standard!$K$22,"B",IF(I61&lt;=Standard!$M$22,"S",IF(I61&lt;=Standard!$O$22,"G","E")))))),(IF(F61=Standard!$A$23,((IF(I61&lt;Standard!$J$23,"N",IF(I61&lt;=Standard!$K$23,"B",IF(I61&lt;=Standard!$M$23,"S",IF(I61&lt;=Standard!$O$23,"G","E")))))),(IF(F61=Standard!$A$24,((IF(I61&lt;Standard!$J$24,"N",IF(I61&lt;=Standard!$K$24,"B",IF(I61&lt;=Standard!$M$24,"S",IF(I61&lt;=Standard!$O$24,"G","E")))))),(IF(F61=Standard!$A$25,((IF(I61&lt;Standard!$J$25,"N",IF(I61&lt;=Standard!$K$25,"B",IF(I61&lt;=Standard!$M$25,"S",IF(I61&lt;=Standard!$O$25,"G","E")))))),(IF(F61=Standard!$A$26,((IF(I61&lt;Standard!$J$26,"N",IF(I61&lt;=Standard!$K$26,"B",IF(I61&lt;=Standard!$M$26,"S",IF(I61&lt;=Standard!$O$26,"G","E")))))),"")))))))))))))))</f>
        <v/>
      </c>
      <c r="K61" s="26"/>
      <c r="L61" s="28" t="str">
        <f>IF(E61="M",(IF(F61=Standard!$A$8,(IF(K61&lt;Standard!$R$8,"N",IF(K61&lt;=Standard!$S$8,"B",IF(K61&lt;=Standard!$U$8,"S",IF(K61&lt;=Standard!$W$8,"G","E"))))),(IF(F61=Standard!$A$9,((IF(K61&lt;Standard!$R$9,"N",IF(K61&lt;=Standard!$S$9,"B",IF(K61&lt;=Standard!$U$9,"S",IF(K61&lt;=Standard!$W$9,"G","E")))))),(IF(F61=Standard!$A$10,((IF(K61&lt;Standard!$R$10,"N",IF(K61&lt;=Standard!$S$10,"B",IF(K61&lt;=Standard!$U$10,"S",IF(K61&lt;=Standard!$W$10,"G","E")))))),(IF(F61=Standard!$A$11,((IF(K61&lt;Standard!$R$11,"N",IF(K61&lt;=Standard!$S$11,"B",IF(K61&lt;=Standard!$U$11,"S",IF(K61&lt;=Standard!$W$11,"G","E")))))),(IF(F61=Standard!$A$12,((IF(K61&lt;Standard!$R$12,"N",IF(K61&lt;=Standard!$S$12,"B",IF(K61&lt;=Standard!$U$12,"S",IF(K61&lt;=Standard!$W$12,"G","E")))))),(IF(F61=Standard!$A$13,((IF(K61&lt;Standard!$R$13,"N",IF(K61&lt;=Standard!$S$13,"B",IF(K61&lt;=Standard!$U$13,"S",IF(K61&lt;=Standard!$W$13,"G","E")))))),(IF(F61=Standard!$A$14,((IF(K61&lt;Standard!$R$14,"N",IF(K61&lt;=Standard!$S$14,"B",IF(K61&lt;=Standard!$U$14,"S",IF(K61&lt;=Standard!$W$14,"G","E")))))),"")))))))))))))),(IF(F61=Standard!$A$20,(IF(K61&lt;Standard!$R$20,"N",IF(K61&lt;=Standard!$S$20,"B",IF(K61&lt;=Standard!$U$20,"S",IF(K61&lt;=Standard!$W$20,"G","E"))))),(IF(F61=Standard!$A$21,((IF(K61&lt;Standard!$R$21,"N",IF(K61&lt;=Standard!$S$21,"B",IF(K61&lt;=Standard!$U$21,"S",IF(K61&lt;=Standard!$W$21,"G","E")))))),(IF(F61=Standard!$A$22,((IF(K61&lt;Standard!$R$22,"N",IF(K61&lt;=Standard!$S$22,"B",IF(K61&lt;=Standard!$U$22,"S",IF(K61&lt;=Standard!$W$22,"G","E")))))),(IF(F61=Standard!$A$23,((IF(K61&lt;Standard!$R$23,"N",IF(K61&lt;=Standard!$S$23,"B",IF(K61&lt;=Standard!$U$23,"S",IF(K61&lt;=Standard!$W$23,"G","E")))))),(IF(F61=Standard!$A$24,((IF(K61&lt;Standard!$R$24,"N",IF(K61&lt;=Standard!$S$24,"B",IF(K61&lt;=Standard!$U$24,"S",IF(K61&lt;=Standard!$W$24,"G","E")))))),(IF(F61=Standard!$A$25,((IF(K61&lt;Standard!$R$25,"N",IF(K61&lt;=Standard!$S$25,"B",IF(K61&lt;=Standard!$U$25,"S",IF(K61&lt;=Standard!$W$25,"G","E")))))),(IF(F61=Standard!$A$26,((IF(K61&lt;Standard!$R$26,"N",IF(K61&lt;=Standard!$S$26,"B",IF(K61&lt;=Standard!$U$26,"S",IF(K61&lt;=Standard!$W$26,"G","E")))))),"")))))))))))))))</f>
        <v/>
      </c>
      <c r="M61" s="29"/>
      <c r="N61" s="30"/>
      <c r="O61" s="28" t="str">
        <f t="shared" si="4"/>
        <v/>
      </c>
      <c r="P61" s="31"/>
      <c r="Q61" s="32"/>
      <c r="R61" s="27" t="str">
        <f t="shared" si="5"/>
        <v/>
      </c>
      <c r="S61" s="33" t="str">
        <f t="shared" si="6"/>
        <v/>
      </c>
    </row>
    <row r="62" spans="1:19" s="15" customFormat="1" ht="17.25">
      <c r="A62" s="48">
        <f t="shared" si="7"/>
        <v>58</v>
      </c>
      <c r="B62" s="17"/>
      <c r="C62" s="18"/>
      <c r="D62" s="18"/>
      <c r="E62" s="19"/>
      <c r="F62" s="20"/>
      <c r="G62" s="26"/>
      <c r="H62" s="27" t="str">
        <f>IF(E62="M",(IF(F62=Standard!$A$8,(IF(G62&lt;Standard!$B$8,"N",IF(G62&lt;=Standard!$C$8,"B",IF(G62&lt;=Standard!$E$8,"S",IF(G62&lt;=Standard!$G$8,"G","E"))))),(IF(F62=Standard!$A$9,((IF(G62&lt;Standard!$B$9,"N",IF(G62&lt;=Standard!$C$9,"B",IF(G62&lt;=Standard!$E$9,"S",IF(G62&lt;=Standard!$G$9,"G","E")))))),(IF(F62=Standard!$A$10,((IF(G62&lt;Standard!$B$10,"N",IF(G62&lt;=Standard!$C$10,"B",IF(G62&lt;=Standard!$E$10,"S",IF(G62&lt;=Standard!$G$10,"G","E")))))),(IF(F62=Standard!$A$11,((IF(G62&lt;Standard!$B$11,"N",IF(G62&lt;=Standard!$C$11,"B",IF(G62&lt;=Standard!$E$11,"S",IF(G62&lt;=Standard!$G$11,"G","E")))))),(IF(F62=Standard!$A$12,((IF(G62&lt;Standard!$B$12,"N",IF(G62&lt;=Standard!$C$12,"B",IF(G62&lt;=Standard!$E$12,"S",IF(G62&lt;=Standard!$G$12,"G","E")))))),(IF(F62=Standard!$A$13,((IF(G62&lt;Standard!$B$13,"N",IF(G62&lt;=Standard!$C$13,"B",IF(G62&lt;=Standard!$E$13,"S",IF(G62&lt;=Standard!$G$13,"G","E")))))),(IF(F62=Standard!$A$14,((IF(G62&lt;Standard!$B$14,"N",IF(G62&lt;=Standard!$C$14,"B",IF(G62&lt;=Standard!$E$14,"S",IF(G62&lt;=Standard!$G$14,"G","E")))))),"")))))))))))))),(IF(F62=Standard!$A$20,(IF(G62&lt;Standard!$B$20,"N",IF(G62&lt;=Standard!$C$20,"B",IF(G62&lt;=Standard!$E$20,"S",IF(G62&lt;=Standard!$G$20,"G","E"))))),(IF(F62=Standard!$A$21,((IF(G62&lt;Standard!$B$21,"N",IF(G62&lt;=Standard!$C$21,"B",IF(G62&lt;=Standard!$E$21,"S",IF(G62&lt;=Standard!$G$21,"G","E")))))),(IF(F62=Standard!$A$22,((IF(G62&lt;Standard!$B$22,"N",IF(G62&lt;=Standard!$C$22,"B",IF(G62&lt;=Standard!$E$22,"S",IF(G62&lt;=Standard!$G$22,"G","E")))))),(IF(F62=Standard!$A$23,((IF(G62&lt;Standard!$B$23,"N",IF(G62&lt;=Standard!$C$23,"B",IF(G62&lt;=Standard!$E$23,"S",IF(G62&lt;=Standard!$G$23,"G","E")))))),(IF(F62=Standard!$A$24,((IF(G62&lt;Standard!$B$24,"N",IF(G62&lt;=Standard!$C$24,"B",IF(G62&lt;=Standard!$E$24,"S",IF(G62&lt;=Standard!$G$24,"G","E")))))),(IF(F62=Standard!$A$25,((IF(G62&lt;Standard!$B$25,"N",IF(G62&lt;=Standard!$C$25,"B",IF(G62&lt;=Standard!$E$25,"S",IF(G62&lt;=Standard!$G$25,"G","E")))))),(IF(F62=Standard!$A$26,((IF(G62&lt;Standard!$B$26,"N",IF(G62&lt;=Standard!$C$26,"B",IF(G62&lt;=Standard!$E$26,"S",IF(G62&lt;=Standard!$G$26,"G","E")))))),"")))))))))))))))</f>
        <v/>
      </c>
      <c r="I62" s="26"/>
      <c r="J62" s="27" t="str">
        <f>IF(E62="M",(IF(F62=Standard!$A$8,(IF(I62&lt;Standard!$J$8,"N",IF(I62&lt;=Standard!$K$8,"B",IF(I62&lt;=Standard!$M$8,"S",IF(I62&lt;=Standard!$O$8,"G","E"))))),(IF(F62=Standard!$A$9,((IF(I62&lt;Standard!$J$9,"N",IF(I62&lt;=Standard!$K$9,"B",IF(I62&lt;=Standard!$M$9,"S",IF(I62&lt;=Standard!$O$9,"G","E")))))),(IF(F62=Standard!$A$10,((IF(I62&lt;Standard!$J$10,"N",IF(I62&lt;=Standard!$K$10,"B",IF(I62&lt;=Standard!$M$10,"S",IF(I62&lt;=Standard!$O$10,"G","E")))))),(IF(F62=Standard!$A$11,((IF(I62&lt;Standard!$J$11,"N",IF(I62&lt;=Standard!$K$11,"B",IF(I62&lt;=Standard!$M$11,"S",IF(I62&lt;=Standard!$O$11,"G","E")))))),(IF(F62=Standard!$A$12,((IF(I62&lt;Standard!$J$12,"N",IF(I62&lt;=Standard!$K$12,"B",IF(I62&lt;=Standard!$M$12,"S",IF(I62&lt;=Standard!$O$12,"G","E")))))),(IF(F62=Standard!$A$13,((IF(I62&lt;Standard!$J$13,"N",IF(I62&lt;=Standard!$K$13,"B",IF(I62&lt;=Standard!$M$13,"S",IF(I62&lt;=Standard!$O$13,"G","E")))))),(IF(F62=Standard!$A$14,((IF(I62&lt;Standard!$J$14,"N",IF(I62&lt;=Standard!$K$14,"B",IF(I62&lt;=Standard!$M$14,"S",IF(I62&lt;=Standard!$O$14,"G","E")))))),"")))))))))))))),(IF(F62=Standard!$A$20,(IF(I62&lt;Standard!$J$20,"N",IF(I62&lt;=Standard!$K$20,"B",IF(I62&lt;=Standard!$M$20,"S",IF(I62&lt;=Standard!$O$20,"G","E"))))),(IF(F62=Standard!$A$21,((IF(I62&lt;Standard!$J$21,"N",IF(I62&lt;=Standard!$K$21,"B",IF(I62&lt;=Standard!$M$21,"S",IF(I62&lt;=Standard!$O$21,"G","E")))))),(IF(F62=Standard!$A$22,((IF(I62&lt;Standard!$J$22,"N",IF(I62&lt;=Standard!$K$22,"B",IF(I62&lt;=Standard!$M$22,"S",IF(I62&lt;=Standard!$O$22,"G","E")))))),(IF(F62=Standard!$A$23,((IF(I62&lt;Standard!$J$23,"N",IF(I62&lt;=Standard!$K$23,"B",IF(I62&lt;=Standard!$M$23,"S",IF(I62&lt;=Standard!$O$23,"G","E")))))),(IF(F62=Standard!$A$24,((IF(I62&lt;Standard!$J$24,"N",IF(I62&lt;=Standard!$K$24,"B",IF(I62&lt;=Standard!$M$24,"S",IF(I62&lt;=Standard!$O$24,"G","E")))))),(IF(F62=Standard!$A$25,((IF(I62&lt;Standard!$J$25,"N",IF(I62&lt;=Standard!$K$25,"B",IF(I62&lt;=Standard!$M$25,"S",IF(I62&lt;=Standard!$O$25,"G","E")))))),(IF(F62=Standard!$A$26,((IF(I62&lt;Standard!$J$26,"N",IF(I62&lt;=Standard!$K$26,"B",IF(I62&lt;=Standard!$M$26,"S",IF(I62&lt;=Standard!$O$26,"G","E")))))),"")))))))))))))))</f>
        <v/>
      </c>
      <c r="K62" s="26"/>
      <c r="L62" s="28" t="str">
        <f>IF(E62="M",(IF(F62=Standard!$A$8,(IF(K62&lt;Standard!$R$8,"N",IF(K62&lt;=Standard!$S$8,"B",IF(K62&lt;=Standard!$U$8,"S",IF(K62&lt;=Standard!$W$8,"G","E"))))),(IF(F62=Standard!$A$9,((IF(K62&lt;Standard!$R$9,"N",IF(K62&lt;=Standard!$S$9,"B",IF(K62&lt;=Standard!$U$9,"S",IF(K62&lt;=Standard!$W$9,"G","E")))))),(IF(F62=Standard!$A$10,((IF(K62&lt;Standard!$R$10,"N",IF(K62&lt;=Standard!$S$10,"B",IF(K62&lt;=Standard!$U$10,"S",IF(K62&lt;=Standard!$W$10,"G","E")))))),(IF(F62=Standard!$A$11,((IF(K62&lt;Standard!$R$11,"N",IF(K62&lt;=Standard!$S$11,"B",IF(K62&lt;=Standard!$U$11,"S",IF(K62&lt;=Standard!$W$11,"G","E")))))),(IF(F62=Standard!$A$12,((IF(K62&lt;Standard!$R$12,"N",IF(K62&lt;=Standard!$S$12,"B",IF(K62&lt;=Standard!$U$12,"S",IF(K62&lt;=Standard!$W$12,"G","E")))))),(IF(F62=Standard!$A$13,((IF(K62&lt;Standard!$R$13,"N",IF(K62&lt;=Standard!$S$13,"B",IF(K62&lt;=Standard!$U$13,"S",IF(K62&lt;=Standard!$W$13,"G","E")))))),(IF(F62=Standard!$A$14,((IF(K62&lt;Standard!$R$14,"N",IF(K62&lt;=Standard!$S$14,"B",IF(K62&lt;=Standard!$U$14,"S",IF(K62&lt;=Standard!$W$14,"G","E")))))),"")))))))))))))),(IF(F62=Standard!$A$20,(IF(K62&lt;Standard!$R$20,"N",IF(K62&lt;=Standard!$S$20,"B",IF(K62&lt;=Standard!$U$20,"S",IF(K62&lt;=Standard!$W$20,"G","E"))))),(IF(F62=Standard!$A$21,((IF(K62&lt;Standard!$R$21,"N",IF(K62&lt;=Standard!$S$21,"B",IF(K62&lt;=Standard!$U$21,"S",IF(K62&lt;=Standard!$W$21,"G","E")))))),(IF(F62=Standard!$A$22,((IF(K62&lt;Standard!$R$22,"N",IF(K62&lt;=Standard!$S$22,"B",IF(K62&lt;=Standard!$U$22,"S",IF(K62&lt;=Standard!$W$22,"G","E")))))),(IF(F62=Standard!$A$23,((IF(K62&lt;Standard!$R$23,"N",IF(K62&lt;=Standard!$S$23,"B",IF(K62&lt;=Standard!$U$23,"S",IF(K62&lt;=Standard!$W$23,"G","E")))))),(IF(F62=Standard!$A$24,((IF(K62&lt;Standard!$R$24,"N",IF(K62&lt;=Standard!$S$24,"B",IF(K62&lt;=Standard!$U$24,"S",IF(K62&lt;=Standard!$W$24,"G","E")))))),(IF(F62=Standard!$A$25,((IF(K62&lt;Standard!$R$25,"N",IF(K62&lt;=Standard!$S$25,"B",IF(K62&lt;=Standard!$U$25,"S",IF(K62&lt;=Standard!$W$25,"G","E")))))),(IF(F62=Standard!$A$26,((IF(K62&lt;Standard!$R$26,"N",IF(K62&lt;=Standard!$S$26,"B",IF(K62&lt;=Standard!$U$26,"S",IF(K62&lt;=Standard!$W$26,"G","E")))))),"")))))))))))))))</f>
        <v/>
      </c>
      <c r="M62" s="29"/>
      <c r="N62" s="30"/>
      <c r="O62" s="28" t="str">
        <f t="shared" si="4"/>
        <v/>
      </c>
      <c r="P62" s="31"/>
      <c r="Q62" s="32"/>
      <c r="R62" s="27" t="str">
        <f t="shared" si="5"/>
        <v/>
      </c>
      <c r="S62" s="33" t="str">
        <f t="shared" si="6"/>
        <v/>
      </c>
    </row>
    <row r="63" spans="1:19" s="15" customFormat="1" ht="17.25">
      <c r="A63" s="48">
        <f t="shared" si="7"/>
        <v>59</v>
      </c>
      <c r="B63" s="17"/>
      <c r="C63" s="18"/>
      <c r="D63" s="18"/>
      <c r="E63" s="19"/>
      <c r="F63" s="20"/>
      <c r="G63" s="26"/>
      <c r="H63" s="27" t="str">
        <f>IF(E63="M",(IF(F63=Standard!$A$8,(IF(G63&lt;Standard!$B$8,"N",IF(G63&lt;=Standard!$C$8,"B",IF(G63&lt;=Standard!$E$8,"S",IF(G63&lt;=Standard!$G$8,"G","E"))))),(IF(F63=Standard!$A$9,((IF(G63&lt;Standard!$B$9,"N",IF(G63&lt;=Standard!$C$9,"B",IF(G63&lt;=Standard!$E$9,"S",IF(G63&lt;=Standard!$G$9,"G","E")))))),(IF(F63=Standard!$A$10,((IF(G63&lt;Standard!$B$10,"N",IF(G63&lt;=Standard!$C$10,"B",IF(G63&lt;=Standard!$E$10,"S",IF(G63&lt;=Standard!$G$10,"G","E")))))),(IF(F63=Standard!$A$11,((IF(G63&lt;Standard!$B$11,"N",IF(G63&lt;=Standard!$C$11,"B",IF(G63&lt;=Standard!$E$11,"S",IF(G63&lt;=Standard!$G$11,"G","E")))))),(IF(F63=Standard!$A$12,((IF(G63&lt;Standard!$B$12,"N",IF(G63&lt;=Standard!$C$12,"B",IF(G63&lt;=Standard!$E$12,"S",IF(G63&lt;=Standard!$G$12,"G","E")))))),(IF(F63=Standard!$A$13,((IF(G63&lt;Standard!$B$13,"N",IF(G63&lt;=Standard!$C$13,"B",IF(G63&lt;=Standard!$E$13,"S",IF(G63&lt;=Standard!$G$13,"G","E")))))),(IF(F63=Standard!$A$14,((IF(G63&lt;Standard!$B$14,"N",IF(G63&lt;=Standard!$C$14,"B",IF(G63&lt;=Standard!$E$14,"S",IF(G63&lt;=Standard!$G$14,"G","E")))))),"")))))))))))))),(IF(F63=Standard!$A$20,(IF(G63&lt;Standard!$B$20,"N",IF(G63&lt;=Standard!$C$20,"B",IF(G63&lt;=Standard!$E$20,"S",IF(G63&lt;=Standard!$G$20,"G","E"))))),(IF(F63=Standard!$A$21,((IF(G63&lt;Standard!$B$21,"N",IF(G63&lt;=Standard!$C$21,"B",IF(G63&lt;=Standard!$E$21,"S",IF(G63&lt;=Standard!$G$21,"G","E")))))),(IF(F63=Standard!$A$22,((IF(G63&lt;Standard!$B$22,"N",IF(G63&lt;=Standard!$C$22,"B",IF(G63&lt;=Standard!$E$22,"S",IF(G63&lt;=Standard!$G$22,"G","E")))))),(IF(F63=Standard!$A$23,((IF(G63&lt;Standard!$B$23,"N",IF(G63&lt;=Standard!$C$23,"B",IF(G63&lt;=Standard!$E$23,"S",IF(G63&lt;=Standard!$G$23,"G","E")))))),(IF(F63=Standard!$A$24,((IF(G63&lt;Standard!$B$24,"N",IF(G63&lt;=Standard!$C$24,"B",IF(G63&lt;=Standard!$E$24,"S",IF(G63&lt;=Standard!$G$24,"G","E")))))),(IF(F63=Standard!$A$25,((IF(G63&lt;Standard!$B$25,"N",IF(G63&lt;=Standard!$C$25,"B",IF(G63&lt;=Standard!$E$25,"S",IF(G63&lt;=Standard!$G$25,"G","E")))))),(IF(F63=Standard!$A$26,((IF(G63&lt;Standard!$B$26,"N",IF(G63&lt;=Standard!$C$26,"B",IF(G63&lt;=Standard!$E$26,"S",IF(G63&lt;=Standard!$G$26,"G","E")))))),"")))))))))))))))</f>
        <v/>
      </c>
      <c r="I63" s="26"/>
      <c r="J63" s="27" t="str">
        <f>IF(E63="M",(IF(F63=Standard!$A$8,(IF(I63&lt;Standard!$J$8,"N",IF(I63&lt;=Standard!$K$8,"B",IF(I63&lt;=Standard!$M$8,"S",IF(I63&lt;=Standard!$O$8,"G","E"))))),(IF(F63=Standard!$A$9,((IF(I63&lt;Standard!$J$9,"N",IF(I63&lt;=Standard!$K$9,"B",IF(I63&lt;=Standard!$M$9,"S",IF(I63&lt;=Standard!$O$9,"G","E")))))),(IF(F63=Standard!$A$10,((IF(I63&lt;Standard!$J$10,"N",IF(I63&lt;=Standard!$K$10,"B",IF(I63&lt;=Standard!$M$10,"S",IF(I63&lt;=Standard!$O$10,"G","E")))))),(IF(F63=Standard!$A$11,((IF(I63&lt;Standard!$J$11,"N",IF(I63&lt;=Standard!$K$11,"B",IF(I63&lt;=Standard!$M$11,"S",IF(I63&lt;=Standard!$O$11,"G","E")))))),(IF(F63=Standard!$A$12,((IF(I63&lt;Standard!$J$12,"N",IF(I63&lt;=Standard!$K$12,"B",IF(I63&lt;=Standard!$M$12,"S",IF(I63&lt;=Standard!$O$12,"G","E")))))),(IF(F63=Standard!$A$13,((IF(I63&lt;Standard!$J$13,"N",IF(I63&lt;=Standard!$K$13,"B",IF(I63&lt;=Standard!$M$13,"S",IF(I63&lt;=Standard!$O$13,"G","E")))))),(IF(F63=Standard!$A$14,((IF(I63&lt;Standard!$J$14,"N",IF(I63&lt;=Standard!$K$14,"B",IF(I63&lt;=Standard!$M$14,"S",IF(I63&lt;=Standard!$O$14,"G","E")))))),"")))))))))))))),(IF(F63=Standard!$A$20,(IF(I63&lt;Standard!$J$20,"N",IF(I63&lt;=Standard!$K$20,"B",IF(I63&lt;=Standard!$M$20,"S",IF(I63&lt;=Standard!$O$20,"G","E"))))),(IF(F63=Standard!$A$21,((IF(I63&lt;Standard!$J$21,"N",IF(I63&lt;=Standard!$K$21,"B",IF(I63&lt;=Standard!$M$21,"S",IF(I63&lt;=Standard!$O$21,"G","E")))))),(IF(F63=Standard!$A$22,((IF(I63&lt;Standard!$J$22,"N",IF(I63&lt;=Standard!$K$22,"B",IF(I63&lt;=Standard!$M$22,"S",IF(I63&lt;=Standard!$O$22,"G","E")))))),(IF(F63=Standard!$A$23,((IF(I63&lt;Standard!$J$23,"N",IF(I63&lt;=Standard!$K$23,"B",IF(I63&lt;=Standard!$M$23,"S",IF(I63&lt;=Standard!$O$23,"G","E")))))),(IF(F63=Standard!$A$24,((IF(I63&lt;Standard!$J$24,"N",IF(I63&lt;=Standard!$K$24,"B",IF(I63&lt;=Standard!$M$24,"S",IF(I63&lt;=Standard!$O$24,"G","E")))))),(IF(F63=Standard!$A$25,((IF(I63&lt;Standard!$J$25,"N",IF(I63&lt;=Standard!$K$25,"B",IF(I63&lt;=Standard!$M$25,"S",IF(I63&lt;=Standard!$O$25,"G","E")))))),(IF(F63=Standard!$A$26,((IF(I63&lt;Standard!$J$26,"N",IF(I63&lt;=Standard!$K$26,"B",IF(I63&lt;=Standard!$M$26,"S",IF(I63&lt;=Standard!$O$26,"G","E")))))),"")))))))))))))))</f>
        <v/>
      </c>
      <c r="K63" s="26"/>
      <c r="L63" s="28" t="str">
        <f>IF(E63="M",(IF(F63=Standard!$A$8,(IF(K63&lt;Standard!$R$8,"N",IF(K63&lt;=Standard!$S$8,"B",IF(K63&lt;=Standard!$U$8,"S",IF(K63&lt;=Standard!$W$8,"G","E"))))),(IF(F63=Standard!$A$9,((IF(K63&lt;Standard!$R$9,"N",IF(K63&lt;=Standard!$S$9,"B",IF(K63&lt;=Standard!$U$9,"S",IF(K63&lt;=Standard!$W$9,"G","E")))))),(IF(F63=Standard!$A$10,((IF(K63&lt;Standard!$R$10,"N",IF(K63&lt;=Standard!$S$10,"B",IF(K63&lt;=Standard!$U$10,"S",IF(K63&lt;=Standard!$W$10,"G","E")))))),(IF(F63=Standard!$A$11,((IF(K63&lt;Standard!$R$11,"N",IF(K63&lt;=Standard!$S$11,"B",IF(K63&lt;=Standard!$U$11,"S",IF(K63&lt;=Standard!$W$11,"G","E")))))),(IF(F63=Standard!$A$12,((IF(K63&lt;Standard!$R$12,"N",IF(K63&lt;=Standard!$S$12,"B",IF(K63&lt;=Standard!$U$12,"S",IF(K63&lt;=Standard!$W$12,"G","E")))))),(IF(F63=Standard!$A$13,((IF(K63&lt;Standard!$R$13,"N",IF(K63&lt;=Standard!$S$13,"B",IF(K63&lt;=Standard!$U$13,"S",IF(K63&lt;=Standard!$W$13,"G","E")))))),(IF(F63=Standard!$A$14,((IF(K63&lt;Standard!$R$14,"N",IF(K63&lt;=Standard!$S$14,"B",IF(K63&lt;=Standard!$U$14,"S",IF(K63&lt;=Standard!$W$14,"G","E")))))),"")))))))))))))),(IF(F63=Standard!$A$20,(IF(K63&lt;Standard!$R$20,"N",IF(K63&lt;=Standard!$S$20,"B",IF(K63&lt;=Standard!$U$20,"S",IF(K63&lt;=Standard!$W$20,"G","E"))))),(IF(F63=Standard!$A$21,((IF(K63&lt;Standard!$R$21,"N",IF(K63&lt;=Standard!$S$21,"B",IF(K63&lt;=Standard!$U$21,"S",IF(K63&lt;=Standard!$W$21,"G","E")))))),(IF(F63=Standard!$A$22,((IF(K63&lt;Standard!$R$22,"N",IF(K63&lt;=Standard!$S$22,"B",IF(K63&lt;=Standard!$U$22,"S",IF(K63&lt;=Standard!$W$22,"G","E")))))),(IF(F63=Standard!$A$23,((IF(K63&lt;Standard!$R$23,"N",IF(K63&lt;=Standard!$S$23,"B",IF(K63&lt;=Standard!$U$23,"S",IF(K63&lt;=Standard!$W$23,"G","E")))))),(IF(F63=Standard!$A$24,((IF(K63&lt;Standard!$R$24,"N",IF(K63&lt;=Standard!$S$24,"B",IF(K63&lt;=Standard!$U$24,"S",IF(K63&lt;=Standard!$W$24,"G","E")))))),(IF(F63=Standard!$A$25,((IF(K63&lt;Standard!$R$25,"N",IF(K63&lt;=Standard!$S$25,"B",IF(K63&lt;=Standard!$U$25,"S",IF(K63&lt;=Standard!$W$25,"G","E")))))),(IF(F63=Standard!$A$26,((IF(K63&lt;Standard!$R$26,"N",IF(K63&lt;=Standard!$S$26,"B",IF(K63&lt;=Standard!$U$26,"S",IF(K63&lt;=Standard!$W$26,"G","E")))))),"")))))))))))))))</f>
        <v/>
      </c>
      <c r="M63" s="29"/>
      <c r="N63" s="30"/>
      <c r="O63" s="28" t="str">
        <f t="shared" si="4"/>
        <v/>
      </c>
      <c r="P63" s="31"/>
      <c r="Q63" s="32"/>
      <c r="R63" s="27" t="str">
        <f t="shared" si="5"/>
        <v/>
      </c>
      <c r="S63" s="33" t="str">
        <f t="shared" si="6"/>
        <v/>
      </c>
    </row>
    <row r="64" spans="1:19" s="15" customFormat="1" ht="17.25">
      <c r="A64" s="48">
        <f t="shared" si="7"/>
        <v>60</v>
      </c>
      <c r="B64" s="17"/>
      <c r="C64" s="18"/>
      <c r="D64" s="18"/>
      <c r="E64" s="19"/>
      <c r="F64" s="20"/>
      <c r="G64" s="26"/>
      <c r="H64" s="27" t="str">
        <f>IF(E64="M",(IF(F64=Standard!$A$8,(IF(G64&lt;Standard!$B$8,"N",IF(G64&lt;=Standard!$C$8,"B",IF(G64&lt;=Standard!$E$8,"S",IF(G64&lt;=Standard!$G$8,"G","E"))))),(IF(F64=Standard!$A$9,((IF(G64&lt;Standard!$B$9,"N",IF(G64&lt;=Standard!$C$9,"B",IF(G64&lt;=Standard!$E$9,"S",IF(G64&lt;=Standard!$G$9,"G","E")))))),(IF(F64=Standard!$A$10,((IF(G64&lt;Standard!$B$10,"N",IF(G64&lt;=Standard!$C$10,"B",IF(G64&lt;=Standard!$E$10,"S",IF(G64&lt;=Standard!$G$10,"G","E")))))),(IF(F64=Standard!$A$11,((IF(G64&lt;Standard!$B$11,"N",IF(G64&lt;=Standard!$C$11,"B",IF(G64&lt;=Standard!$E$11,"S",IF(G64&lt;=Standard!$G$11,"G","E")))))),(IF(F64=Standard!$A$12,((IF(G64&lt;Standard!$B$12,"N",IF(G64&lt;=Standard!$C$12,"B",IF(G64&lt;=Standard!$E$12,"S",IF(G64&lt;=Standard!$G$12,"G","E")))))),(IF(F64=Standard!$A$13,((IF(G64&lt;Standard!$B$13,"N",IF(G64&lt;=Standard!$C$13,"B",IF(G64&lt;=Standard!$E$13,"S",IF(G64&lt;=Standard!$G$13,"G","E")))))),(IF(F64=Standard!$A$14,((IF(G64&lt;Standard!$B$14,"N",IF(G64&lt;=Standard!$C$14,"B",IF(G64&lt;=Standard!$E$14,"S",IF(G64&lt;=Standard!$G$14,"G","E")))))),"")))))))))))))),(IF(F64=Standard!$A$20,(IF(G64&lt;Standard!$B$20,"N",IF(G64&lt;=Standard!$C$20,"B",IF(G64&lt;=Standard!$E$20,"S",IF(G64&lt;=Standard!$G$20,"G","E"))))),(IF(F64=Standard!$A$21,((IF(G64&lt;Standard!$B$21,"N",IF(G64&lt;=Standard!$C$21,"B",IF(G64&lt;=Standard!$E$21,"S",IF(G64&lt;=Standard!$G$21,"G","E")))))),(IF(F64=Standard!$A$22,((IF(G64&lt;Standard!$B$22,"N",IF(G64&lt;=Standard!$C$22,"B",IF(G64&lt;=Standard!$E$22,"S",IF(G64&lt;=Standard!$G$22,"G","E")))))),(IF(F64=Standard!$A$23,((IF(G64&lt;Standard!$B$23,"N",IF(G64&lt;=Standard!$C$23,"B",IF(G64&lt;=Standard!$E$23,"S",IF(G64&lt;=Standard!$G$23,"G","E")))))),(IF(F64=Standard!$A$24,((IF(G64&lt;Standard!$B$24,"N",IF(G64&lt;=Standard!$C$24,"B",IF(G64&lt;=Standard!$E$24,"S",IF(G64&lt;=Standard!$G$24,"G","E")))))),(IF(F64=Standard!$A$25,((IF(G64&lt;Standard!$B$25,"N",IF(G64&lt;=Standard!$C$25,"B",IF(G64&lt;=Standard!$E$25,"S",IF(G64&lt;=Standard!$G$25,"G","E")))))),(IF(F64=Standard!$A$26,((IF(G64&lt;Standard!$B$26,"N",IF(G64&lt;=Standard!$C$26,"B",IF(G64&lt;=Standard!$E$26,"S",IF(G64&lt;=Standard!$G$26,"G","E")))))),"")))))))))))))))</f>
        <v/>
      </c>
      <c r="I64" s="26"/>
      <c r="J64" s="27" t="str">
        <f>IF(E64="M",(IF(F64=Standard!$A$8,(IF(I64&lt;Standard!$J$8,"N",IF(I64&lt;=Standard!$K$8,"B",IF(I64&lt;=Standard!$M$8,"S",IF(I64&lt;=Standard!$O$8,"G","E"))))),(IF(F64=Standard!$A$9,((IF(I64&lt;Standard!$J$9,"N",IF(I64&lt;=Standard!$K$9,"B",IF(I64&lt;=Standard!$M$9,"S",IF(I64&lt;=Standard!$O$9,"G","E")))))),(IF(F64=Standard!$A$10,((IF(I64&lt;Standard!$J$10,"N",IF(I64&lt;=Standard!$K$10,"B",IF(I64&lt;=Standard!$M$10,"S",IF(I64&lt;=Standard!$O$10,"G","E")))))),(IF(F64=Standard!$A$11,((IF(I64&lt;Standard!$J$11,"N",IF(I64&lt;=Standard!$K$11,"B",IF(I64&lt;=Standard!$M$11,"S",IF(I64&lt;=Standard!$O$11,"G","E")))))),(IF(F64=Standard!$A$12,((IF(I64&lt;Standard!$J$12,"N",IF(I64&lt;=Standard!$K$12,"B",IF(I64&lt;=Standard!$M$12,"S",IF(I64&lt;=Standard!$O$12,"G","E")))))),(IF(F64=Standard!$A$13,((IF(I64&lt;Standard!$J$13,"N",IF(I64&lt;=Standard!$K$13,"B",IF(I64&lt;=Standard!$M$13,"S",IF(I64&lt;=Standard!$O$13,"G","E")))))),(IF(F64=Standard!$A$14,((IF(I64&lt;Standard!$J$14,"N",IF(I64&lt;=Standard!$K$14,"B",IF(I64&lt;=Standard!$M$14,"S",IF(I64&lt;=Standard!$O$14,"G","E")))))),"")))))))))))))),(IF(F64=Standard!$A$20,(IF(I64&lt;Standard!$J$20,"N",IF(I64&lt;=Standard!$K$20,"B",IF(I64&lt;=Standard!$M$20,"S",IF(I64&lt;=Standard!$O$20,"G","E"))))),(IF(F64=Standard!$A$21,((IF(I64&lt;Standard!$J$21,"N",IF(I64&lt;=Standard!$K$21,"B",IF(I64&lt;=Standard!$M$21,"S",IF(I64&lt;=Standard!$O$21,"G","E")))))),(IF(F64=Standard!$A$22,((IF(I64&lt;Standard!$J$22,"N",IF(I64&lt;=Standard!$K$22,"B",IF(I64&lt;=Standard!$M$22,"S",IF(I64&lt;=Standard!$O$22,"G","E")))))),(IF(F64=Standard!$A$23,((IF(I64&lt;Standard!$J$23,"N",IF(I64&lt;=Standard!$K$23,"B",IF(I64&lt;=Standard!$M$23,"S",IF(I64&lt;=Standard!$O$23,"G","E")))))),(IF(F64=Standard!$A$24,((IF(I64&lt;Standard!$J$24,"N",IF(I64&lt;=Standard!$K$24,"B",IF(I64&lt;=Standard!$M$24,"S",IF(I64&lt;=Standard!$O$24,"G","E")))))),(IF(F64=Standard!$A$25,((IF(I64&lt;Standard!$J$25,"N",IF(I64&lt;=Standard!$K$25,"B",IF(I64&lt;=Standard!$M$25,"S",IF(I64&lt;=Standard!$O$25,"G","E")))))),(IF(F64=Standard!$A$26,((IF(I64&lt;Standard!$J$26,"N",IF(I64&lt;=Standard!$K$26,"B",IF(I64&lt;=Standard!$M$26,"S",IF(I64&lt;=Standard!$O$26,"G","E")))))),"")))))))))))))))</f>
        <v/>
      </c>
      <c r="K64" s="26"/>
      <c r="L64" s="28" t="str">
        <f>IF(E64="M",(IF(F64=Standard!$A$8,(IF(K64&lt;Standard!$R$8,"N",IF(K64&lt;=Standard!$S$8,"B",IF(K64&lt;=Standard!$U$8,"S",IF(K64&lt;=Standard!$W$8,"G","E"))))),(IF(F64=Standard!$A$9,((IF(K64&lt;Standard!$R$9,"N",IF(K64&lt;=Standard!$S$9,"B",IF(K64&lt;=Standard!$U$9,"S",IF(K64&lt;=Standard!$W$9,"G","E")))))),(IF(F64=Standard!$A$10,((IF(K64&lt;Standard!$R$10,"N",IF(K64&lt;=Standard!$S$10,"B",IF(K64&lt;=Standard!$U$10,"S",IF(K64&lt;=Standard!$W$10,"G","E")))))),(IF(F64=Standard!$A$11,((IF(K64&lt;Standard!$R$11,"N",IF(K64&lt;=Standard!$S$11,"B",IF(K64&lt;=Standard!$U$11,"S",IF(K64&lt;=Standard!$W$11,"G","E")))))),(IF(F64=Standard!$A$12,((IF(K64&lt;Standard!$R$12,"N",IF(K64&lt;=Standard!$S$12,"B",IF(K64&lt;=Standard!$U$12,"S",IF(K64&lt;=Standard!$W$12,"G","E")))))),(IF(F64=Standard!$A$13,((IF(K64&lt;Standard!$R$13,"N",IF(K64&lt;=Standard!$S$13,"B",IF(K64&lt;=Standard!$U$13,"S",IF(K64&lt;=Standard!$W$13,"G","E")))))),(IF(F64=Standard!$A$14,((IF(K64&lt;Standard!$R$14,"N",IF(K64&lt;=Standard!$S$14,"B",IF(K64&lt;=Standard!$U$14,"S",IF(K64&lt;=Standard!$W$14,"G","E")))))),"")))))))))))))),(IF(F64=Standard!$A$20,(IF(K64&lt;Standard!$R$20,"N",IF(K64&lt;=Standard!$S$20,"B",IF(K64&lt;=Standard!$U$20,"S",IF(K64&lt;=Standard!$W$20,"G","E"))))),(IF(F64=Standard!$A$21,((IF(K64&lt;Standard!$R$21,"N",IF(K64&lt;=Standard!$S$21,"B",IF(K64&lt;=Standard!$U$21,"S",IF(K64&lt;=Standard!$W$21,"G","E")))))),(IF(F64=Standard!$A$22,((IF(K64&lt;Standard!$R$22,"N",IF(K64&lt;=Standard!$S$22,"B",IF(K64&lt;=Standard!$U$22,"S",IF(K64&lt;=Standard!$W$22,"G","E")))))),(IF(F64=Standard!$A$23,((IF(K64&lt;Standard!$R$23,"N",IF(K64&lt;=Standard!$S$23,"B",IF(K64&lt;=Standard!$U$23,"S",IF(K64&lt;=Standard!$W$23,"G","E")))))),(IF(F64=Standard!$A$24,((IF(K64&lt;Standard!$R$24,"N",IF(K64&lt;=Standard!$S$24,"B",IF(K64&lt;=Standard!$U$24,"S",IF(K64&lt;=Standard!$W$24,"G","E")))))),(IF(F64=Standard!$A$25,((IF(K64&lt;Standard!$R$25,"N",IF(K64&lt;=Standard!$S$25,"B",IF(K64&lt;=Standard!$U$25,"S",IF(K64&lt;=Standard!$W$25,"G","E")))))),(IF(F64=Standard!$A$26,((IF(K64&lt;Standard!$R$26,"N",IF(K64&lt;=Standard!$S$26,"B",IF(K64&lt;=Standard!$U$26,"S",IF(K64&lt;=Standard!$W$26,"G","E")))))),"")))))))))))))))</f>
        <v/>
      </c>
      <c r="M64" s="29"/>
      <c r="N64" s="30"/>
      <c r="O64" s="28" t="str">
        <f t="shared" si="4"/>
        <v/>
      </c>
      <c r="P64" s="31"/>
      <c r="Q64" s="32"/>
      <c r="R64" s="27" t="str">
        <f t="shared" si="5"/>
        <v/>
      </c>
      <c r="S64" s="33" t="str">
        <f t="shared" si="6"/>
        <v/>
      </c>
    </row>
    <row r="65" spans="1:19" s="15" customFormat="1" ht="17.25">
      <c r="A65" s="48">
        <f t="shared" si="7"/>
        <v>61</v>
      </c>
      <c r="B65" s="17"/>
      <c r="C65" s="18"/>
      <c r="D65" s="18"/>
      <c r="E65" s="19"/>
      <c r="F65" s="20"/>
      <c r="G65" s="26"/>
      <c r="H65" s="27" t="str">
        <f>IF(E65="M",(IF(F65=Standard!$A$8,(IF(G65&lt;Standard!$B$8,"N",IF(G65&lt;=Standard!$C$8,"B",IF(G65&lt;=Standard!$E$8,"S",IF(G65&lt;=Standard!$G$8,"G","E"))))),(IF(F65=Standard!$A$9,((IF(G65&lt;Standard!$B$9,"N",IF(G65&lt;=Standard!$C$9,"B",IF(G65&lt;=Standard!$E$9,"S",IF(G65&lt;=Standard!$G$9,"G","E")))))),(IF(F65=Standard!$A$10,((IF(G65&lt;Standard!$B$10,"N",IF(G65&lt;=Standard!$C$10,"B",IF(G65&lt;=Standard!$E$10,"S",IF(G65&lt;=Standard!$G$10,"G","E")))))),(IF(F65=Standard!$A$11,((IF(G65&lt;Standard!$B$11,"N",IF(G65&lt;=Standard!$C$11,"B",IF(G65&lt;=Standard!$E$11,"S",IF(G65&lt;=Standard!$G$11,"G","E")))))),(IF(F65=Standard!$A$12,((IF(G65&lt;Standard!$B$12,"N",IF(G65&lt;=Standard!$C$12,"B",IF(G65&lt;=Standard!$E$12,"S",IF(G65&lt;=Standard!$G$12,"G","E")))))),(IF(F65=Standard!$A$13,((IF(G65&lt;Standard!$B$13,"N",IF(G65&lt;=Standard!$C$13,"B",IF(G65&lt;=Standard!$E$13,"S",IF(G65&lt;=Standard!$G$13,"G","E")))))),(IF(F65=Standard!$A$14,((IF(G65&lt;Standard!$B$14,"N",IF(G65&lt;=Standard!$C$14,"B",IF(G65&lt;=Standard!$E$14,"S",IF(G65&lt;=Standard!$G$14,"G","E")))))),"")))))))))))))),(IF(F65=Standard!$A$20,(IF(G65&lt;Standard!$B$20,"N",IF(G65&lt;=Standard!$C$20,"B",IF(G65&lt;=Standard!$E$20,"S",IF(G65&lt;=Standard!$G$20,"G","E"))))),(IF(F65=Standard!$A$21,((IF(G65&lt;Standard!$B$21,"N",IF(G65&lt;=Standard!$C$21,"B",IF(G65&lt;=Standard!$E$21,"S",IF(G65&lt;=Standard!$G$21,"G","E")))))),(IF(F65=Standard!$A$22,((IF(G65&lt;Standard!$B$22,"N",IF(G65&lt;=Standard!$C$22,"B",IF(G65&lt;=Standard!$E$22,"S",IF(G65&lt;=Standard!$G$22,"G","E")))))),(IF(F65=Standard!$A$23,((IF(G65&lt;Standard!$B$23,"N",IF(G65&lt;=Standard!$C$23,"B",IF(G65&lt;=Standard!$E$23,"S",IF(G65&lt;=Standard!$G$23,"G","E")))))),(IF(F65=Standard!$A$24,((IF(G65&lt;Standard!$B$24,"N",IF(G65&lt;=Standard!$C$24,"B",IF(G65&lt;=Standard!$E$24,"S",IF(G65&lt;=Standard!$G$24,"G","E")))))),(IF(F65=Standard!$A$25,((IF(G65&lt;Standard!$B$25,"N",IF(G65&lt;=Standard!$C$25,"B",IF(G65&lt;=Standard!$E$25,"S",IF(G65&lt;=Standard!$G$25,"G","E")))))),(IF(F65=Standard!$A$26,((IF(G65&lt;Standard!$B$26,"N",IF(G65&lt;=Standard!$C$26,"B",IF(G65&lt;=Standard!$E$26,"S",IF(G65&lt;=Standard!$G$26,"G","E")))))),"")))))))))))))))</f>
        <v/>
      </c>
      <c r="I65" s="26"/>
      <c r="J65" s="27" t="str">
        <f>IF(E65="M",(IF(F65=Standard!$A$8,(IF(I65&lt;Standard!$J$8,"N",IF(I65&lt;=Standard!$K$8,"B",IF(I65&lt;=Standard!$M$8,"S",IF(I65&lt;=Standard!$O$8,"G","E"))))),(IF(F65=Standard!$A$9,((IF(I65&lt;Standard!$J$9,"N",IF(I65&lt;=Standard!$K$9,"B",IF(I65&lt;=Standard!$M$9,"S",IF(I65&lt;=Standard!$O$9,"G","E")))))),(IF(F65=Standard!$A$10,((IF(I65&lt;Standard!$J$10,"N",IF(I65&lt;=Standard!$K$10,"B",IF(I65&lt;=Standard!$M$10,"S",IF(I65&lt;=Standard!$O$10,"G","E")))))),(IF(F65=Standard!$A$11,((IF(I65&lt;Standard!$J$11,"N",IF(I65&lt;=Standard!$K$11,"B",IF(I65&lt;=Standard!$M$11,"S",IF(I65&lt;=Standard!$O$11,"G","E")))))),(IF(F65=Standard!$A$12,((IF(I65&lt;Standard!$J$12,"N",IF(I65&lt;=Standard!$K$12,"B",IF(I65&lt;=Standard!$M$12,"S",IF(I65&lt;=Standard!$O$12,"G","E")))))),(IF(F65=Standard!$A$13,((IF(I65&lt;Standard!$J$13,"N",IF(I65&lt;=Standard!$K$13,"B",IF(I65&lt;=Standard!$M$13,"S",IF(I65&lt;=Standard!$O$13,"G","E")))))),(IF(F65=Standard!$A$14,((IF(I65&lt;Standard!$J$14,"N",IF(I65&lt;=Standard!$K$14,"B",IF(I65&lt;=Standard!$M$14,"S",IF(I65&lt;=Standard!$O$14,"G","E")))))),"")))))))))))))),(IF(F65=Standard!$A$20,(IF(I65&lt;Standard!$J$20,"N",IF(I65&lt;=Standard!$K$20,"B",IF(I65&lt;=Standard!$M$20,"S",IF(I65&lt;=Standard!$O$20,"G","E"))))),(IF(F65=Standard!$A$21,((IF(I65&lt;Standard!$J$21,"N",IF(I65&lt;=Standard!$K$21,"B",IF(I65&lt;=Standard!$M$21,"S",IF(I65&lt;=Standard!$O$21,"G","E")))))),(IF(F65=Standard!$A$22,((IF(I65&lt;Standard!$J$22,"N",IF(I65&lt;=Standard!$K$22,"B",IF(I65&lt;=Standard!$M$22,"S",IF(I65&lt;=Standard!$O$22,"G","E")))))),(IF(F65=Standard!$A$23,((IF(I65&lt;Standard!$J$23,"N",IF(I65&lt;=Standard!$K$23,"B",IF(I65&lt;=Standard!$M$23,"S",IF(I65&lt;=Standard!$O$23,"G","E")))))),(IF(F65=Standard!$A$24,((IF(I65&lt;Standard!$J$24,"N",IF(I65&lt;=Standard!$K$24,"B",IF(I65&lt;=Standard!$M$24,"S",IF(I65&lt;=Standard!$O$24,"G","E")))))),(IF(F65=Standard!$A$25,((IF(I65&lt;Standard!$J$25,"N",IF(I65&lt;=Standard!$K$25,"B",IF(I65&lt;=Standard!$M$25,"S",IF(I65&lt;=Standard!$O$25,"G","E")))))),(IF(F65=Standard!$A$26,((IF(I65&lt;Standard!$J$26,"N",IF(I65&lt;=Standard!$K$26,"B",IF(I65&lt;=Standard!$M$26,"S",IF(I65&lt;=Standard!$O$26,"G","E")))))),"")))))))))))))))</f>
        <v/>
      </c>
      <c r="K65" s="26"/>
      <c r="L65" s="28" t="str">
        <f>IF(E65="M",(IF(F65=Standard!$A$8,(IF(K65&lt;Standard!$R$8,"N",IF(K65&lt;=Standard!$S$8,"B",IF(K65&lt;=Standard!$U$8,"S",IF(K65&lt;=Standard!$W$8,"G","E"))))),(IF(F65=Standard!$A$9,((IF(K65&lt;Standard!$R$9,"N",IF(K65&lt;=Standard!$S$9,"B",IF(K65&lt;=Standard!$U$9,"S",IF(K65&lt;=Standard!$W$9,"G","E")))))),(IF(F65=Standard!$A$10,((IF(K65&lt;Standard!$R$10,"N",IF(K65&lt;=Standard!$S$10,"B",IF(K65&lt;=Standard!$U$10,"S",IF(K65&lt;=Standard!$W$10,"G","E")))))),(IF(F65=Standard!$A$11,((IF(K65&lt;Standard!$R$11,"N",IF(K65&lt;=Standard!$S$11,"B",IF(K65&lt;=Standard!$U$11,"S",IF(K65&lt;=Standard!$W$11,"G","E")))))),(IF(F65=Standard!$A$12,((IF(K65&lt;Standard!$R$12,"N",IF(K65&lt;=Standard!$S$12,"B",IF(K65&lt;=Standard!$U$12,"S",IF(K65&lt;=Standard!$W$12,"G","E")))))),(IF(F65=Standard!$A$13,((IF(K65&lt;Standard!$R$13,"N",IF(K65&lt;=Standard!$S$13,"B",IF(K65&lt;=Standard!$U$13,"S",IF(K65&lt;=Standard!$W$13,"G","E")))))),(IF(F65=Standard!$A$14,((IF(K65&lt;Standard!$R$14,"N",IF(K65&lt;=Standard!$S$14,"B",IF(K65&lt;=Standard!$U$14,"S",IF(K65&lt;=Standard!$W$14,"G","E")))))),"")))))))))))))),(IF(F65=Standard!$A$20,(IF(K65&lt;Standard!$R$20,"N",IF(K65&lt;=Standard!$S$20,"B",IF(K65&lt;=Standard!$U$20,"S",IF(K65&lt;=Standard!$W$20,"G","E"))))),(IF(F65=Standard!$A$21,((IF(K65&lt;Standard!$R$21,"N",IF(K65&lt;=Standard!$S$21,"B",IF(K65&lt;=Standard!$U$21,"S",IF(K65&lt;=Standard!$W$21,"G","E")))))),(IF(F65=Standard!$A$22,((IF(K65&lt;Standard!$R$22,"N",IF(K65&lt;=Standard!$S$22,"B",IF(K65&lt;=Standard!$U$22,"S",IF(K65&lt;=Standard!$W$22,"G","E")))))),(IF(F65=Standard!$A$23,((IF(K65&lt;Standard!$R$23,"N",IF(K65&lt;=Standard!$S$23,"B",IF(K65&lt;=Standard!$U$23,"S",IF(K65&lt;=Standard!$W$23,"G","E")))))),(IF(F65=Standard!$A$24,((IF(K65&lt;Standard!$R$24,"N",IF(K65&lt;=Standard!$S$24,"B",IF(K65&lt;=Standard!$U$24,"S",IF(K65&lt;=Standard!$W$24,"G","E")))))),(IF(F65=Standard!$A$25,((IF(K65&lt;Standard!$R$25,"N",IF(K65&lt;=Standard!$S$25,"B",IF(K65&lt;=Standard!$U$25,"S",IF(K65&lt;=Standard!$W$25,"G","E")))))),(IF(F65=Standard!$A$26,((IF(K65&lt;Standard!$R$26,"N",IF(K65&lt;=Standard!$S$26,"B",IF(K65&lt;=Standard!$U$26,"S",IF(K65&lt;=Standard!$W$26,"G","E")))))),"")))))))))))))))</f>
        <v/>
      </c>
      <c r="M65" s="29"/>
      <c r="N65" s="30"/>
      <c r="O65" s="28" t="str">
        <f t="shared" si="4"/>
        <v/>
      </c>
      <c r="P65" s="31"/>
      <c r="Q65" s="32"/>
      <c r="R65" s="27" t="str">
        <f t="shared" si="5"/>
        <v/>
      </c>
      <c r="S65" s="33" t="str">
        <f t="shared" si="6"/>
        <v/>
      </c>
    </row>
    <row r="66" spans="1:19" s="15" customFormat="1" ht="17.25">
      <c r="A66" s="48">
        <f t="shared" si="7"/>
        <v>62</v>
      </c>
      <c r="B66" s="17"/>
      <c r="C66" s="18"/>
      <c r="D66" s="18"/>
      <c r="E66" s="19"/>
      <c r="F66" s="20"/>
      <c r="G66" s="26"/>
      <c r="H66" s="27" t="str">
        <f>IF(E66="M",(IF(F66=Standard!$A$8,(IF(G66&lt;Standard!$B$8,"N",IF(G66&lt;=Standard!$C$8,"B",IF(G66&lt;=Standard!$E$8,"S",IF(G66&lt;=Standard!$G$8,"G","E"))))),(IF(F66=Standard!$A$9,((IF(G66&lt;Standard!$B$9,"N",IF(G66&lt;=Standard!$C$9,"B",IF(G66&lt;=Standard!$E$9,"S",IF(G66&lt;=Standard!$G$9,"G","E")))))),(IF(F66=Standard!$A$10,((IF(G66&lt;Standard!$B$10,"N",IF(G66&lt;=Standard!$C$10,"B",IF(G66&lt;=Standard!$E$10,"S",IF(G66&lt;=Standard!$G$10,"G","E")))))),(IF(F66=Standard!$A$11,((IF(G66&lt;Standard!$B$11,"N",IF(G66&lt;=Standard!$C$11,"B",IF(G66&lt;=Standard!$E$11,"S",IF(G66&lt;=Standard!$G$11,"G","E")))))),(IF(F66=Standard!$A$12,((IF(G66&lt;Standard!$B$12,"N",IF(G66&lt;=Standard!$C$12,"B",IF(G66&lt;=Standard!$E$12,"S",IF(G66&lt;=Standard!$G$12,"G","E")))))),(IF(F66=Standard!$A$13,((IF(G66&lt;Standard!$B$13,"N",IF(G66&lt;=Standard!$C$13,"B",IF(G66&lt;=Standard!$E$13,"S",IF(G66&lt;=Standard!$G$13,"G","E")))))),(IF(F66=Standard!$A$14,((IF(G66&lt;Standard!$B$14,"N",IF(G66&lt;=Standard!$C$14,"B",IF(G66&lt;=Standard!$E$14,"S",IF(G66&lt;=Standard!$G$14,"G","E")))))),"")))))))))))))),(IF(F66=Standard!$A$20,(IF(G66&lt;Standard!$B$20,"N",IF(G66&lt;=Standard!$C$20,"B",IF(G66&lt;=Standard!$E$20,"S",IF(G66&lt;=Standard!$G$20,"G","E"))))),(IF(F66=Standard!$A$21,((IF(G66&lt;Standard!$B$21,"N",IF(G66&lt;=Standard!$C$21,"B",IF(G66&lt;=Standard!$E$21,"S",IF(G66&lt;=Standard!$G$21,"G","E")))))),(IF(F66=Standard!$A$22,((IF(G66&lt;Standard!$B$22,"N",IF(G66&lt;=Standard!$C$22,"B",IF(G66&lt;=Standard!$E$22,"S",IF(G66&lt;=Standard!$G$22,"G","E")))))),(IF(F66=Standard!$A$23,((IF(G66&lt;Standard!$B$23,"N",IF(G66&lt;=Standard!$C$23,"B",IF(G66&lt;=Standard!$E$23,"S",IF(G66&lt;=Standard!$G$23,"G","E")))))),(IF(F66=Standard!$A$24,((IF(G66&lt;Standard!$B$24,"N",IF(G66&lt;=Standard!$C$24,"B",IF(G66&lt;=Standard!$E$24,"S",IF(G66&lt;=Standard!$G$24,"G","E")))))),(IF(F66=Standard!$A$25,((IF(G66&lt;Standard!$B$25,"N",IF(G66&lt;=Standard!$C$25,"B",IF(G66&lt;=Standard!$E$25,"S",IF(G66&lt;=Standard!$G$25,"G","E")))))),(IF(F66=Standard!$A$26,((IF(G66&lt;Standard!$B$26,"N",IF(G66&lt;=Standard!$C$26,"B",IF(G66&lt;=Standard!$E$26,"S",IF(G66&lt;=Standard!$G$26,"G","E")))))),"")))))))))))))))</f>
        <v/>
      </c>
      <c r="I66" s="26"/>
      <c r="J66" s="27" t="str">
        <f>IF(E66="M",(IF(F66=Standard!$A$8,(IF(I66&lt;Standard!$J$8,"N",IF(I66&lt;=Standard!$K$8,"B",IF(I66&lt;=Standard!$M$8,"S",IF(I66&lt;=Standard!$O$8,"G","E"))))),(IF(F66=Standard!$A$9,((IF(I66&lt;Standard!$J$9,"N",IF(I66&lt;=Standard!$K$9,"B",IF(I66&lt;=Standard!$M$9,"S",IF(I66&lt;=Standard!$O$9,"G","E")))))),(IF(F66=Standard!$A$10,((IF(I66&lt;Standard!$J$10,"N",IF(I66&lt;=Standard!$K$10,"B",IF(I66&lt;=Standard!$M$10,"S",IF(I66&lt;=Standard!$O$10,"G","E")))))),(IF(F66=Standard!$A$11,((IF(I66&lt;Standard!$J$11,"N",IF(I66&lt;=Standard!$K$11,"B",IF(I66&lt;=Standard!$M$11,"S",IF(I66&lt;=Standard!$O$11,"G","E")))))),(IF(F66=Standard!$A$12,((IF(I66&lt;Standard!$J$12,"N",IF(I66&lt;=Standard!$K$12,"B",IF(I66&lt;=Standard!$M$12,"S",IF(I66&lt;=Standard!$O$12,"G","E")))))),(IF(F66=Standard!$A$13,((IF(I66&lt;Standard!$J$13,"N",IF(I66&lt;=Standard!$K$13,"B",IF(I66&lt;=Standard!$M$13,"S",IF(I66&lt;=Standard!$O$13,"G","E")))))),(IF(F66=Standard!$A$14,((IF(I66&lt;Standard!$J$14,"N",IF(I66&lt;=Standard!$K$14,"B",IF(I66&lt;=Standard!$M$14,"S",IF(I66&lt;=Standard!$O$14,"G","E")))))),"")))))))))))))),(IF(F66=Standard!$A$20,(IF(I66&lt;Standard!$J$20,"N",IF(I66&lt;=Standard!$K$20,"B",IF(I66&lt;=Standard!$M$20,"S",IF(I66&lt;=Standard!$O$20,"G","E"))))),(IF(F66=Standard!$A$21,((IF(I66&lt;Standard!$J$21,"N",IF(I66&lt;=Standard!$K$21,"B",IF(I66&lt;=Standard!$M$21,"S",IF(I66&lt;=Standard!$O$21,"G","E")))))),(IF(F66=Standard!$A$22,((IF(I66&lt;Standard!$J$22,"N",IF(I66&lt;=Standard!$K$22,"B",IF(I66&lt;=Standard!$M$22,"S",IF(I66&lt;=Standard!$O$22,"G","E")))))),(IF(F66=Standard!$A$23,((IF(I66&lt;Standard!$J$23,"N",IF(I66&lt;=Standard!$K$23,"B",IF(I66&lt;=Standard!$M$23,"S",IF(I66&lt;=Standard!$O$23,"G","E")))))),(IF(F66=Standard!$A$24,((IF(I66&lt;Standard!$J$24,"N",IF(I66&lt;=Standard!$K$24,"B",IF(I66&lt;=Standard!$M$24,"S",IF(I66&lt;=Standard!$O$24,"G","E")))))),(IF(F66=Standard!$A$25,((IF(I66&lt;Standard!$J$25,"N",IF(I66&lt;=Standard!$K$25,"B",IF(I66&lt;=Standard!$M$25,"S",IF(I66&lt;=Standard!$O$25,"G","E")))))),(IF(F66=Standard!$A$26,((IF(I66&lt;Standard!$J$26,"N",IF(I66&lt;=Standard!$K$26,"B",IF(I66&lt;=Standard!$M$26,"S",IF(I66&lt;=Standard!$O$26,"G","E")))))),"")))))))))))))))</f>
        <v/>
      </c>
      <c r="K66" s="26"/>
      <c r="L66" s="28" t="str">
        <f>IF(E66="M",(IF(F66=Standard!$A$8,(IF(K66&lt;Standard!$R$8,"N",IF(K66&lt;=Standard!$S$8,"B",IF(K66&lt;=Standard!$U$8,"S",IF(K66&lt;=Standard!$W$8,"G","E"))))),(IF(F66=Standard!$A$9,((IF(K66&lt;Standard!$R$9,"N",IF(K66&lt;=Standard!$S$9,"B",IF(K66&lt;=Standard!$U$9,"S",IF(K66&lt;=Standard!$W$9,"G","E")))))),(IF(F66=Standard!$A$10,((IF(K66&lt;Standard!$R$10,"N",IF(K66&lt;=Standard!$S$10,"B",IF(K66&lt;=Standard!$U$10,"S",IF(K66&lt;=Standard!$W$10,"G","E")))))),(IF(F66=Standard!$A$11,((IF(K66&lt;Standard!$R$11,"N",IF(K66&lt;=Standard!$S$11,"B",IF(K66&lt;=Standard!$U$11,"S",IF(K66&lt;=Standard!$W$11,"G","E")))))),(IF(F66=Standard!$A$12,((IF(K66&lt;Standard!$R$12,"N",IF(K66&lt;=Standard!$S$12,"B",IF(K66&lt;=Standard!$U$12,"S",IF(K66&lt;=Standard!$W$12,"G","E")))))),(IF(F66=Standard!$A$13,((IF(K66&lt;Standard!$R$13,"N",IF(K66&lt;=Standard!$S$13,"B",IF(K66&lt;=Standard!$U$13,"S",IF(K66&lt;=Standard!$W$13,"G","E")))))),(IF(F66=Standard!$A$14,((IF(K66&lt;Standard!$R$14,"N",IF(K66&lt;=Standard!$S$14,"B",IF(K66&lt;=Standard!$U$14,"S",IF(K66&lt;=Standard!$W$14,"G","E")))))),"")))))))))))))),(IF(F66=Standard!$A$20,(IF(K66&lt;Standard!$R$20,"N",IF(K66&lt;=Standard!$S$20,"B",IF(K66&lt;=Standard!$U$20,"S",IF(K66&lt;=Standard!$W$20,"G","E"))))),(IF(F66=Standard!$A$21,((IF(K66&lt;Standard!$R$21,"N",IF(K66&lt;=Standard!$S$21,"B",IF(K66&lt;=Standard!$U$21,"S",IF(K66&lt;=Standard!$W$21,"G","E")))))),(IF(F66=Standard!$A$22,((IF(K66&lt;Standard!$R$22,"N",IF(K66&lt;=Standard!$S$22,"B",IF(K66&lt;=Standard!$U$22,"S",IF(K66&lt;=Standard!$W$22,"G","E")))))),(IF(F66=Standard!$A$23,((IF(K66&lt;Standard!$R$23,"N",IF(K66&lt;=Standard!$S$23,"B",IF(K66&lt;=Standard!$U$23,"S",IF(K66&lt;=Standard!$W$23,"G","E")))))),(IF(F66=Standard!$A$24,((IF(K66&lt;Standard!$R$24,"N",IF(K66&lt;=Standard!$S$24,"B",IF(K66&lt;=Standard!$U$24,"S",IF(K66&lt;=Standard!$W$24,"G","E")))))),(IF(F66=Standard!$A$25,((IF(K66&lt;Standard!$R$25,"N",IF(K66&lt;=Standard!$S$25,"B",IF(K66&lt;=Standard!$U$25,"S",IF(K66&lt;=Standard!$W$25,"G","E")))))),(IF(F66=Standard!$A$26,((IF(K66&lt;Standard!$R$26,"N",IF(K66&lt;=Standard!$S$26,"B",IF(K66&lt;=Standard!$U$26,"S",IF(K66&lt;=Standard!$W$26,"G","E")))))),"")))))))))))))))</f>
        <v/>
      </c>
      <c r="M66" s="29"/>
      <c r="N66" s="30"/>
      <c r="O66" s="28" t="str">
        <f t="shared" si="4"/>
        <v/>
      </c>
      <c r="P66" s="31"/>
      <c r="Q66" s="32"/>
      <c r="R66" s="27" t="str">
        <f t="shared" si="5"/>
        <v/>
      </c>
      <c r="S66" s="33" t="str">
        <f t="shared" si="6"/>
        <v/>
      </c>
    </row>
    <row r="67" spans="1:19" s="15" customFormat="1" ht="17.25">
      <c r="A67" s="48">
        <f t="shared" si="7"/>
        <v>63</v>
      </c>
      <c r="B67" s="17"/>
      <c r="C67" s="18"/>
      <c r="D67" s="18"/>
      <c r="E67" s="19"/>
      <c r="F67" s="20"/>
      <c r="G67" s="26"/>
      <c r="H67" s="27" t="str">
        <f>IF(E67="M",(IF(F67=Standard!$A$8,(IF(G67&lt;Standard!$B$8,"N",IF(G67&lt;=Standard!$C$8,"B",IF(G67&lt;=Standard!$E$8,"S",IF(G67&lt;=Standard!$G$8,"G","E"))))),(IF(F67=Standard!$A$9,((IF(G67&lt;Standard!$B$9,"N",IF(G67&lt;=Standard!$C$9,"B",IF(G67&lt;=Standard!$E$9,"S",IF(G67&lt;=Standard!$G$9,"G","E")))))),(IF(F67=Standard!$A$10,((IF(G67&lt;Standard!$B$10,"N",IF(G67&lt;=Standard!$C$10,"B",IF(G67&lt;=Standard!$E$10,"S",IF(G67&lt;=Standard!$G$10,"G","E")))))),(IF(F67=Standard!$A$11,((IF(G67&lt;Standard!$B$11,"N",IF(G67&lt;=Standard!$C$11,"B",IF(G67&lt;=Standard!$E$11,"S",IF(G67&lt;=Standard!$G$11,"G","E")))))),(IF(F67=Standard!$A$12,((IF(G67&lt;Standard!$B$12,"N",IF(G67&lt;=Standard!$C$12,"B",IF(G67&lt;=Standard!$E$12,"S",IF(G67&lt;=Standard!$G$12,"G","E")))))),(IF(F67=Standard!$A$13,((IF(G67&lt;Standard!$B$13,"N",IF(G67&lt;=Standard!$C$13,"B",IF(G67&lt;=Standard!$E$13,"S",IF(G67&lt;=Standard!$G$13,"G","E")))))),(IF(F67=Standard!$A$14,((IF(G67&lt;Standard!$B$14,"N",IF(G67&lt;=Standard!$C$14,"B",IF(G67&lt;=Standard!$E$14,"S",IF(G67&lt;=Standard!$G$14,"G","E")))))),"")))))))))))))),(IF(F67=Standard!$A$20,(IF(G67&lt;Standard!$B$20,"N",IF(G67&lt;=Standard!$C$20,"B",IF(G67&lt;=Standard!$E$20,"S",IF(G67&lt;=Standard!$G$20,"G","E"))))),(IF(F67=Standard!$A$21,((IF(G67&lt;Standard!$B$21,"N",IF(G67&lt;=Standard!$C$21,"B",IF(G67&lt;=Standard!$E$21,"S",IF(G67&lt;=Standard!$G$21,"G","E")))))),(IF(F67=Standard!$A$22,((IF(G67&lt;Standard!$B$22,"N",IF(G67&lt;=Standard!$C$22,"B",IF(G67&lt;=Standard!$E$22,"S",IF(G67&lt;=Standard!$G$22,"G","E")))))),(IF(F67=Standard!$A$23,((IF(G67&lt;Standard!$B$23,"N",IF(G67&lt;=Standard!$C$23,"B",IF(G67&lt;=Standard!$E$23,"S",IF(G67&lt;=Standard!$G$23,"G","E")))))),(IF(F67=Standard!$A$24,((IF(G67&lt;Standard!$B$24,"N",IF(G67&lt;=Standard!$C$24,"B",IF(G67&lt;=Standard!$E$24,"S",IF(G67&lt;=Standard!$G$24,"G","E")))))),(IF(F67=Standard!$A$25,((IF(G67&lt;Standard!$B$25,"N",IF(G67&lt;=Standard!$C$25,"B",IF(G67&lt;=Standard!$E$25,"S",IF(G67&lt;=Standard!$G$25,"G","E")))))),(IF(F67=Standard!$A$26,((IF(G67&lt;Standard!$B$26,"N",IF(G67&lt;=Standard!$C$26,"B",IF(G67&lt;=Standard!$E$26,"S",IF(G67&lt;=Standard!$G$26,"G","E")))))),"")))))))))))))))</f>
        <v/>
      </c>
      <c r="I67" s="26"/>
      <c r="J67" s="27" t="str">
        <f>IF(E67="M",(IF(F67=Standard!$A$8,(IF(I67&lt;Standard!$J$8,"N",IF(I67&lt;=Standard!$K$8,"B",IF(I67&lt;=Standard!$M$8,"S",IF(I67&lt;=Standard!$O$8,"G","E"))))),(IF(F67=Standard!$A$9,((IF(I67&lt;Standard!$J$9,"N",IF(I67&lt;=Standard!$K$9,"B",IF(I67&lt;=Standard!$M$9,"S",IF(I67&lt;=Standard!$O$9,"G","E")))))),(IF(F67=Standard!$A$10,((IF(I67&lt;Standard!$J$10,"N",IF(I67&lt;=Standard!$K$10,"B",IF(I67&lt;=Standard!$M$10,"S",IF(I67&lt;=Standard!$O$10,"G","E")))))),(IF(F67=Standard!$A$11,((IF(I67&lt;Standard!$J$11,"N",IF(I67&lt;=Standard!$K$11,"B",IF(I67&lt;=Standard!$M$11,"S",IF(I67&lt;=Standard!$O$11,"G","E")))))),(IF(F67=Standard!$A$12,((IF(I67&lt;Standard!$J$12,"N",IF(I67&lt;=Standard!$K$12,"B",IF(I67&lt;=Standard!$M$12,"S",IF(I67&lt;=Standard!$O$12,"G","E")))))),(IF(F67=Standard!$A$13,((IF(I67&lt;Standard!$J$13,"N",IF(I67&lt;=Standard!$K$13,"B",IF(I67&lt;=Standard!$M$13,"S",IF(I67&lt;=Standard!$O$13,"G","E")))))),(IF(F67=Standard!$A$14,((IF(I67&lt;Standard!$J$14,"N",IF(I67&lt;=Standard!$K$14,"B",IF(I67&lt;=Standard!$M$14,"S",IF(I67&lt;=Standard!$O$14,"G","E")))))),"")))))))))))))),(IF(F67=Standard!$A$20,(IF(I67&lt;Standard!$J$20,"N",IF(I67&lt;=Standard!$K$20,"B",IF(I67&lt;=Standard!$M$20,"S",IF(I67&lt;=Standard!$O$20,"G","E"))))),(IF(F67=Standard!$A$21,((IF(I67&lt;Standard!$J$21,"N",IF(I67&lt;=Standard!$K$21,"B",IF(I67&lt;=Standard!$M$21,"S",IF(I67&lt;=Standard!$O$21,"G","E")))))),(IF(F67=Standard!$A$22,((IF(I67&lt;Standard!$J$22,"N",IF(I67&lt;=Standard!$K$22,"B",IF(I67&lt;=Standard!$M$22,"S",IF(I67&lt;=Standard!$O$22,"G","E")))))),(IF(F67=Standard!$A$23,((IF(I67&lt;Standard!$J$23,"N",IF(I67&lt;=Standard!$K$23,"B",IF(I67&lt;=Standard!$M$23,"S",IF(I67&lt;=Standard!$O$23,"G","E")))))),(IF(F67=Standard!$A$24,((IF(I67&lt;Standard!$J$24,"N",IF(I67&lt;=Standard!$K$24,"B",IF(I67&lt;=Standard!$M$24,"S",IF(I67&lt;=Standard!$O$24,"G","E")))))),(IF(F67=Standard!$A$25,((IF(I67&lt;Standard!$J$25,"N",IF(I67&lt;=Standard!$K$25,"B",IF(I67&lt;=Standard!$M$25,"S",IF(I67&lt;=Standard!$O$25,"G","E")))))),(IF(F67=Standard!$A$26,((IF(I67&lt;Standard!$J$26,"N",IF(I67&lt;=Standard!$K$26,"B",IF(I67&lt;=Standard!$M$26,"S",IF(I67&lt;=Standard!$O$26,"G","E")))))),"")))))))))))))))</f>
        <v/>
      </c>
      <c r="K67" s="26"/>
      <c r="L67" s="28" t="str">
        <f>IF(E67="M",(IF(F67=Standard!$A$8,(IF(K67&lt;Standard!$R$8,"N",IF(K67&lt;=Standard!$S$8,"B",IF(K67&lt;=Standard!$U$8,"S",IF(K67&lt;=Standard!$W$8,"G","E"))))),(IF(F67=Standard!$A$9,((IF(K67&lt;Standard!$R$9,"N",IF(K67&lt;=Standard!$S$9,"B",IF(K67&lt;=Standard!$U$9,"S",IF(K67&lt;=Standard!$W$9,"G","E")))))),(IF(F67=Standard!$A$10,((IF(K67&lt;Standard!$R$10,"N",IF(K67&lt;=Standard!$S$10,"B",IF(K67&lt;=Standard!$U$10,"S",IF(K67&lt;=Standard!$W$10,"G","E")))))),(IF(F67=Standard!$A$11,((IF(K67&lt;Standard!$R$11,"N",IF(K67&lt;=Standard!$S$11,"B",IF(K67&lt;=Standard!$U$11,"S",IF(K67&lt;=Standard!$W$11,"G","E")))))),(IF(F67=Standard!$A$12,((IF(K67&lt;Standard!$R$12,"N",IF(K67&lt;=Standard!$S$12,"B",IF(K67&lt;=Standard!$U$12,"S",IF(K67&lt;=Standard!$W$12,"G","E")))))),(IF(F67=Standard!$A$13,((IF(K67&lt;Standard!$R$13,"N",IF(K67&lt;=Standard!$S$13,"B",IF(K67&lt;=Standard!$U$13,"S",IF(K67&lt;=Standard!$W$13,"G","E")))))),(IF(F67=Standard!$A$14,((IF(K67&lt;Standard!$R$14,"N",IF(K67&lt;=Standard!$S$14,"B",IF(K67&lt;=Standard!$U$14,"S",IF(K67&lt;=Standard!$W$14,"G","E")))))),"")))))))))))))),(IF(F67=Standard!$A$20,(IF(K67&lt;Standard!$R$20,"N",IF(K67&lt;=Standard!$S$20,"B",IF(K67&lt;=Standard!$U$20,"S",IF(K67&lt;=Standard!$W$20,"G","E"))))),(IF(F67=Standard!$A$21,((IF(K67&lt;Standard!$R$21,"N",IF(K67&lt;=Standard!$S$21,"B",IF(K67&lt;=Standard!$U$21,"S",IF(K67&lt;=Standard!$W$21,"G","E")))))),(IF(F67=Standard!$A$22,((IF(K67&lt;Standard!$R$22,"N",IF(K67&lt;=Standard!$S$22,"B",IF(K67&lt;=Standard!$U$22,"S",IF(K67&lt;=Standard!$W$22,"G","E")))))),(IF(F67=Standard!$A$23,((IF(K67&lt;Standard!$R$23,"N",IF(K67&lt;=Standard!$S$23,"B",IF(K67&lt;=Standard!$U$23,"S",IF(K67&lt;=Standard!$W$23,"G","E")))))),(IF(F67=Standard!$A$24,((IF(K67&lt;Standard!$R$24,"N",IF(K67&lt;=Standard!$S$24,"B",IF(K67&lt;=Standard!$U$24,"S",IF(K67&lt;=Standard!$W$24,"G","E")))))),(IF(F67=Standard!$A$25,((IF(K67&lt;Standard!$R$25,"N",IF(K67&lt;=Standard!$S$25,"B",IF(K67&lt;=Standard!$U$25,"S",IF(K67&lt;=Standard!$W$25,"G","E")))))),(IF(F67=Standard!$A$26,((IF(K67&lt;Standard!$R$26,"N",IF(K67&lt;=Standard!$S$26,"B",IF(K67&lt;=Standard!$U$26,"S",IF(K67&lt;=Standard!$W$26,"G","E")))))),"")))))))))))))))</f>
        <v/>
      </c>
      <c r="M67" s="29"/>
      <c r="N67" s="30"/>
      <c r="O67" s="28" t="str">
        <f t="shared" si="4"/>
        <v/>
      </c>
      <c r="P67" s="31"/>
      <c r="Q67" s="32"/>
      <c r="R67" s="27" t="str">
        <f t="shared" si="5"/>
        <v/>
      </c>
      <c r="S67" s="33" t="str">
        <f t="shared" si="6"/>
        <v/>
      </c>
    </row>
    <row r="68" spans="1:19" s="15" customFormat="1" ht="17.25">
      <c r="A68" s="48">
        <f t="shared" si="7"/>
        <v>64</v>
      </c>
      <c r="B68" s="17"/>
      <c r="C68" s="18"/>
      <c r="D68" s="18"/>
      <c r="E68" s="19"/>
      <c r="F68" s="20"/>
      <c r="G68" s="26"/>
      <c r="H68" s="27" t="str">
        <f>IF(E68="M",(IF(F68=Standard!$A$8,(IF(G68&lt;Standard!$B$8,"N",IF(G68&lt;=Standard!$C$8,"B",IF(G68&lt;=Standard!$E$8,"S",IF(G68&lt;=Standard!$G$8,"G","E"))))),(IF(F68=Standard!$A$9,((IF(G68&lt;Standard!$B$9,"N",IF(G68&lt;=Standard!$C$9,"B",IF(G68&lt;=Standard!$E$9,"S",IF(G68&lt;=Standard!$G$9,"G","E")))))),(IF(F68=Standard!$A$10,((IF(G68&lt;Standard!$B$10,"N",IF(G68&lt;=Standard!$C$10,"B",IF(G68&lt;=Standard!$E$10,"S",IF(G68&lt;=Standard!$G$10,"G","E")))))),(IF(F68=Standard!$A$11,((IF(G68&lt;Standard!$B$11,"N",IF(G68&lt;=Standard!$C$11,"B",IF(G68&lt;=Standard!$E$11,"S",IF(G68&lt;=Standard!$G$11,"G","E")))))),(IF(F68=Standard!$A$12,((IF(G68&lt;Standard!$B$12,"N",IF(G68&lt;=Standard!$C$12,"B",IF(G68&lt;=Standard!$E$12,"S",IF(G68&lt;=Standard!$G$12,"G","E")))))),(IF(F68=Standard!$A$13,((IF(G68&lt;Standard!$B$13,"N",IF(G68&lt;=Standard!$C$13,"B",IF(G68&lt;=Standard!$E$13,"S",IF(G68&lt;=Standard!$G$13,"G","E")))))),(IF(F68=Standard!$A$14,((IF(G68&lt;Standard!$B$14,"N",IF(G68&lt;=Standard!$C$14,"B",IF(G68&lt;=Standard!$E$14,"S",IF(G68&lt;=Standard!$G$14,"G","E")))))),"")))))))))))))),(IF(F68=Standard!$A$20,(IF(G68&lt;Standard!$B$20,"N",IF(G68&lt;=Standard!$C$20,"B",IF(G68&lt;=Standard!$E$20,"S",IF(G68&lt;=Standard!$G$20,"G","E"))))),(IF(F68=Standard!$A$21,((IF(G68&lt;Standard!$B$21,"N",IF(G68&lt;=Standard!$C$21,"B",IF(G68&lt;=Standard!$E$21,"S",IF(G68&lt;=Standard!$G$21,"G","E")))))),(IF(F68=Standard!$A$22,((IF(G68&lt;Standard!$B$22,"N",IF(G68&lt;=Standard!$C$22,"B",IF(G68&lt;=Standard!$E$22,"S",IF(G68&lt;=Standard!$G$22,"G","E")))))),(IF(F68=Standard!$A$23,((IF(G68&lt;Standard!$B$23,"N",IF(G68&lt;=Standard!$C$23,"B",IF(G68&lt;=Standard!$E$23,"S",IF(G68&lt;=Standard!$G$23,"G","E")))))),(IF(F68=Standard!$A$24,((IF(G68&lt;Standard!$B$24,"N",IF(G68&lt;=Standard!$C$24,"B",IF(G68&lt;=Standard!$E$24,"S",IF(G68&lt;=Standard!$G$24,"G","E")))))),(IF(F68=Standard!$A$25,((IF(G68&lt;Standard!$B$25,"N",IF(G68&lt;=Standard!$C$25,"B",IF(G68&lt;=Standard!$E$25,"S",IF(G68&lt;=Standard!$G$25,"G","E")))))),(IF(F68=Standard!$A$26,((IF(G68&lt;Standard!$B$26,"N",IF(G68&lt;=Standard!$C$26,"B",IF(G68&lt;=Standard!$E$26,"S",IF(G68&lt;=Standard!$G$26,"G","E")))))),"")))))))))))))))</f>
        <v/>
      </c>
      <c r="I68" s="26"/>
      <c r="J68" s="27" t="str">
        <f>IF(E68="M",(IF(F68=Standard!$A$8,(IF(I68&lt;Standard!$J$8,"N",IF(I68&lt;=Standard!$K$8,"B",IF(I68&lt;=Standard!$M$8,"S",IF(I68&lt;=Standard!$O$8,"G","E"))))),(IF(F68=Standard!$A$9,((IF(I68&lt;Standard!$J$9,"N",IF(I68&lt;=Standard!$K$9,"B",IF(I68&lt;=Standard!$M$9,"S",IF(I68&lt;=Standard!$O$9,"G","E")))))),(IF(F68=Standard!$A$10,((IF(I68&lt;Standard!$J$10,"N",IF(I68&lt;=Standard!$K$10,"B",IF(I68&lt;=Standard!$M$10,"S",IF(I68&lt;=Standard!$O$10,"G","E")))))),(IF(F68=Standard!$A$11,((IF(I68&lt;Standard!$J$11,"N",IF(I68&lt;=Standard!$K$11,"B",IF(I68&lt;=Standard!$M$11,"S",IF(I68&lt;=Standard!$O$11,"G","E")))))),(IF(F68=Standard!$A$12,((IF(I68&lt;Standard!$J$12,"N",IF(I68&lt;=Standard!$K$12,"B",IF(I68&lt;=Standard!$M$12,"S",IF(I68&lt;=Standard!$O$12,"G","E")))))),(IF(F68=Standard!$A$13,((IF(I68&lt;Standard!$J$13,"N",IF(I68&lt;=Standard!$K$13,"B",IF(I68&lt;=Standard!$M$13,"S",IF(I68&lt;=Standard!$O$13,"G","E")))))),(IF(F68=Standard!$A$14,((IF(I68&lt;Standard!$J$14,"N",IF(I68&lt;=Standard!$K$14,"B",IF(I68&lt;=Standard!$M$14,"S",IF(I68&lt;=Standard!$O$14,"G","E")))))),"")))))))))))))),(IF(F68=Standard!$A$20,(IF(I68&lt;Standard!$J$20,"N",IF(I68&lt;=Standard!$K$20,"B",IF(I68&lt;=Standard!$M$20,"S",IF(I68&lt;=Standard!$O$20,"G","E"))))),(IF(F68=Standard!$A$21,((IF(I68&lt;Standard!$J$21,"N",IF(I68&lt;=Standard!$K$21,"B",IF(I68&lt;=Standard!$M$21,"S",IF(I68&lt;=Standard!$O$21,"G","E")))))),(IF(F68=Standard!$A$22,((IF(I68&lt;Standard!$J$22,"N",IF(I68&lt;=Standard!$K$22,"B",IF(I68&lt;=Standard!$M$22,"S",IF(I68&lt;=Standard!$O$22,"G","E")))))),(IF(F68=Standard!$A$23,((IF(I68&lt;Standard!$J$23,"N",IF(I68&lt;=Standard!$K$23,"B",IF(I68&lt;=Standard!$M$23,"S",IF(I68&lt;=Standard!$O$23,"G","E")))))),(IF(F68=Standard!$A$24,((IF(I68&lt;Standard!$J$24,"N",IF(I68&lt;=Standard!$K$24,"B",IF(I68&lt;=Standard!$M$24,"S",IF(I68&lt;=Standard!$O$24,"G","E")))))),(IF(F68=Standard!$A$25,((IF(I68&lt;Standard!$J$25,"N",IF(I68&lt;=Standard!$K$25,"B",IF(I68&lt;=Standard!$M$25,"S",IF(I68&lt;=Standard!$O$25,"G","E")))))),(IF(F68=Standard!$A$26,((IF(I68&lt;Standard!$J$26,"N",IF(I68&lt;=Standard!$K$26,"B",IF(I68&lt;=Standard!$M$26,"S",IF(I68&lt;=Standard!$O$26,"G","E")))))),"")))))))))))))))</f>
        <v/>
      </c>
      <c r="K68" s="26"/>
      <c r="L68" s="28" t="str">
        <f>IF(E68="M",(IF(F68=Standard!$A$8,(IF(K68&lt;Standard!$R$8,"N",IF(K68&lt;=Standard!$S$8,"B",IF(K68&lt;=Standard!$U$8,"S",IF(K68&lt;=Standard!$W$8,"G","E"))))),(IF(F68=Standard!$A$9,((IF(K68&lt;Standard!$R$9,"N",IF(K68&lt;=Standard!$S$9,"B",IF(K68&lt;=Standard!$U$9,"S",IF(K68&lt;=Standard!$W$9,"G","E")))))),(IF(F68=Standard!$A$10,((IF(K68&lt;Standard!$R$10,"N",IF(K68&lt;=Standard!$S$10,"B",IF(K68&lt;=Standard!$U$10,"S",IF(K68&lt;=Standard!$W$10,"G","E")))))),(IF(F68=Standard!$A$11,((IF(K68&lt;Standard!$R$11,"N",IF(K68&lt;=Standard!$S$11,"B",IF(K68&lt;=Standard!$U$11,"S",IF(K68&lt;=Standard!$W$11,"G","E")))))),(IF(F68=Standard!$A$12,((IF(K68&lt;Standard!$R$12,"N",IF(K68&lt;=Standard!$S$12,"B",IF(K68&lt;=Standard!$U$12,"S",IF(K68&lt;=Standard!$W$12,"G","E")))))),(IF(F68=Standard!$A$13,((IF(K68&lt;Standard!$R$13,"N",IF(K68&lt;=Standard!$S$13,"B",IF(K68&lt;=Standard!$U$13,"S",IF(K68&lt;=Standard!$W$13,"G","E")))))),(IF(F68=Standard!$A$14,((IF(K68&lt;Standard!$R$14,"N",IF(K68&lt;=Standard!$S$14,"B",IF(K68&lt;=Standard!$U$14,"S",IF(K68&lt;=Standard!$W$14,"G","E")))))),"")))))))))))))),(IF(F68=Standard!$A$20,(IF(K68&lt;Standard!$R$20,"N",IF(K68&lt;=Standard!$S$20,"B",IF(K68&lt;=Standard!$U$20,"S",IF(K68&lt;=Standard!$W$20,"G","E"))))),(IF(F68=Standard!$A$21,((IF(K68&lt;Standard!$R$21,"N",IF(K68&lt;=Standard!$S$21,"B",IF(K68&lt;=Standard!$U$21,"S",IF(K68&lt;=Standard!$W$21,"G","E")))))),(IF(F68=Standard!$A$22,((IF(K68&lt;Standard!$R$22,"N",IF(K68&lt;=Standard!$S$22,"B",IF(K68&lt;=Standard!$U$22,"S",IF(K68&lt;=Standard!$W$22,"G","E")))))),(IF(F68=Standard!$A$23,((IF(K68&lt;Standard!$R$23,"N",IF(K68&lt;=Standard!$S$23,"B",IF(K68&lt;=Standard!$U$23,"S",IF(K68&lt;=Standard!$W$23,"G","E")))))),(IF(F68=Standard!$A$24,((IF(K68&lt;Standard!$R$24,"N",IF(K68&lt;=Standard!$S$24,"B",IF(K68&lt;=Standard!$U$24,"S",IF(K68&lt;=Standard!$W$24,"G","E")))))),(IF(F68=Standard!$A$25,((IF(K68&lt;Standard!$R$25,"N",IF(K68&lt;=Standard!$S$25,"B",IF(K68&lt;=Standard!$U$25,"S",IF(K68&lt;=Standard!$W$25,"G","E")))))),(IF(F68=Standard!$A$26,((IF(K68&lt;Standard!$R$26,"N",IF(K68&lt;=Standard!$S$26,"B",IF(K68&lt;=Standard!$U$26,"S",IF(K68&lt;=Standard!$W$26,"G","E")))))),"")))))))))))))))</f>
        <v/>
      </c>
      <c r="M68" s="29"/>
      <c r="N68" s="30"/>
      <c r="O68" s="28" t="str">
        <f t="shared" si="4"/>
        <v/>
      </c>
      <c r="P68" s="31"/>
      <c r="Q68" s="32"/>
      <c r="R68" s="27" t="str">
        <f t="shared" si="5"/>
        <v/>
      </c>
      <c r="S68" s="33" t="str">
        <f t="shared" si="6"/>
        <v/>
      </c>
    </row>
    <row r="69" spans="1:19" s="15" customFormat="1" ht="17.25">
      <c r="A69" s="48">
        <f t="shared" si="7"/>
        <v>65</v>
      </c>
      <c r="B69" s="17"/>
      <c r="C69" s="18"/>
      <c r="D69" s="18"/>
      <c r="E69" s="19"/>
      <c r="F69" s="20"/>
      <c r="G69" s="26"/>
      <c r="H69" s="27" t="str">
        <f>IF(E69="M",(IF(F69=Standard!$A$8,(IF(G69&lt;Standard!$B$8,"N",IF(G69&lt;=Standard!$C$8,"B",IF(G69&lt;=Standard!$E$8,"S",IF(G69&lt;=Standard!$G$8,"G","E"))))),(IF(F69=Standard!$A$9,((IF(G69&lt;Standard!$B$9,"N",IF(G69&lt;=Standard!$C$9,"B",IF(G69&lt;=Standard!$E$9,"S",IF(G69&lt;=Standard!$G$9,"G","E")))))),(IF(F69=Standard!$A$10,((IF(G69&lt;Standard!$B$10,"N",IF(G69&lt;=Standard!$C$10,"B",IF(G69&lt;=Standard!$E$10,"S",IF(G69&lt;=Standard!$G$10,"G","E")))))),(IF(F69=Standard!$A$11,((IF(G69&lt;Standard!$B$11,"N",IF(G69&lt;=Standard!$C$11,"B",IF(G69&lt;=Standard!$E$11,"S",IF(G69&lt;=Standard!$G$11,"G","E")))))),(IF(F69=Standard!$A$12,((IF(G69&lt;Standard!$B$12,"N",IF(G69&lt;=Standard!$C$12,"B",IF(G69&lt;=Standard!$E$12,"S",IF(G69&lt;=Standard!$G$12,"G","E")))))),(IF(F69=Standard!$A$13,((IF(G69&lt;Standard!$B$13,"N",IF(G69&lt;=Standard!$C$13,"B",IF(G69&lt;=Standard!$E$13,"S",IF(G69&lt;=Standard!$G$13,"G","E")))))),(IF(F69=Standard!$A$14,((IF(G69&lt;Standard!$B$14,"N",IF(G69&lt;=Standard!$C$14,"B",IF(G69&lt;=Standard!$E$14,"S",IF(G69&lt;=Standard!$G$14,"G","E")))))),"")))))))))))))),(IF(F69=Standard!$A$20,(IF(G69&lt;Standard!$B$20,"N",IF(G69&lt;=Standard!$C$20,"B",IF(G69&lt;=Standard!$E$20,"S",IF(G69&lt;=Standard!$G$20,"G","E"))))),(IF(F69=Standard!$A$21,((IF(G69&lt;Standard!$B$21,"N",IF(G69&lt;=Standard!$C$21,"B",IF(G69&lt;=Standard!$E$21,"S",IF(G69&lt;=Standard!$G$21,"G","E")))))),(IF(F69=Standard!$A$22,((IF(G69&lt;Standard!$B$22,"N",IF(G69&lt;=Standard!$C$22,"B",IF(G69&lt;=Standard!$E$22,"S",IF(G69&lt;=Standard!$G$22,"G","E")))))),(IF(F69=Standard!$A$23,((IF(G69&lt;Standard!$B$23,"N",IF(G69&lt;=Standard!$C$23,"B",IF(G69&lt;=Standard!$E$23,"S",IF(G69&lt;=Standard!$G$23,"G","E")))))),(IF(F69=Standard!$A$24,((IF(G69&lt;Standard!$B$24,"N",IF(G69&lt;=Standard!$C$24,"B",IF(G69&lt;=Standard!$E$24,"S",IF(G69&lt;=Standard!$G$24,"G","E")))))),(IF(F69=Standard!$A$25,((IF(G69&lt;Standard!$B$25,"N",IF(G69&lt;=Standard!$C$25,"B",IF(G69&lt;=Standard!$E$25,"S",IF(G69&lt;=Standard!$G$25,"G","E")))))),(IF(F69=Standard!$A$26,((IF(G69&lt;Standard!$B$26,"N",IF(G69&lt;=Standard!$C$26,"B",IF(G69&lt;=Standard!$E$26,"S",IF(G69&lt;=Standard!$G$26,"G","E")))))),"")))))))))))))))</f>
        <v/>
      </c>
      <c r="I69" s="26"/>
      <c r="J69" s="27" t="str">
        <f>IF(E69="M",(IF(F69=Standard!$A$8,(IF(I69&lt;Standard!$J$8,"N",IF(I69&lt;=Standard!$K$8,"B",IF(I69&lt;=Standard!$M$8,"S",IF(I69&lt;=Standard!$O$8,"G","E"))))),(IF(F69=Standard!$A$9,((IF(I69&lt;Standard!$J$9,"N",IF(I69&lt;=Standard!$K$9,"B",IF(I69&lt;=Standard!$M$9,"S",IF(I69&lt;=Standard!$O$9,"G","E")))))),(IF(F69=Standard!$A$10,((IF(I69&lt;Standard!$J$10,"N",IF(I69&lt;=Standard!$K$10,"B",IF(I69&lt;=Standard!$M$10,"S",IF(I69&lt;=Standard!$O$10,"G","E")))))),(IF(F69=Standard!$A$11,((IF(I69&lt;Standard!$J$11,"N",IF(I69&lt;=Standard!$K$11,"B",IF(I69&lt;=Standard!$M$11,"S",IF(I69&lt;=Standard!$O$11,"G","E")))))),(IF(F69=Standard!$A$12,((IF(I69&lt;Standard!$J$12,"N",IF(I69&lt;=Standard!$K$12,"B",IF(I69&lt;=Standard!$M$12,"S",IF(I69&lt;=Standard!$O$12,"G","E")))))),(IF(F69=Standard!$A$13,((IF(I69&lt;Standard!$J$13,"N",IF(I69&lt;=Standard!$K$13,"B",IF(I69&lt;=Standard!$M$13,"S",IF(I69&lt;=Standard!$O$13,"G","E")))))),(IF(F69=Standard!$A$14,((IF(I69&lt;Standard!$J$14,"N",IF(I69&lt;=Standard!$K$14,"B",IF(I69&lt;=Standard!$M$14,"S",IF(I69&lt;=Standard!$O$14,"G","E")))))),"")))))))))))))),(IF(F69=Standard!$A$20,(IF(I69&lt;Standard!$J$20,"N",IF(I69&lt;=Standard!$K$20,"B",IF(I69&lt;=Standard!$M$20,"S",IF(I69&lt;=Standard!$O$20,"G","E"))))),(IF(F69=Standard!$A$21,((IF(I69&lt;Standard!$J$21,"N",IF(I69&lt;=Standard!$K$21,"B",IF(I69&lt;=Standard!$M$21,"S",IF(I69&lt;=Standard!$O$21,"G","E")))))),(IF(F69=Standard!$A$22,((IF(I69&lt;Standard!$J$22,"N",IF(I69&lt;=Standard!$K$22,"B",IF(I69&lt;=Standard!$M$22,"S",IF(I69&lt;=Standard!$O$22,"G","E")))))),(IF(F69=Standard!$A$23,((IF(I69&lt;Standard!$J$23,"N",IF(I69&lt;=Standard!$K$23,"B",IF(I69&lt;=Standard!$M$23,"S",IF(I69&lt;=Standard!$O$23,"G","E")))))),(IF(F69=Standard!$A$24,((IF(I69&lt;Standard!$J$24,"N",IF(I69&lt;=Standard!$K$24,"B",IF(I69&lt;=Standard!$M$24,"S",IF(I69&lt;=Standard!$O$24,"G","E")))))),(IF(F69=Standard!$A$25,((IF(I69&lt;Standard!$J$25,"N",IF(I69&lt;=Standard!$K$25,"B",IF(I69&lt;=Standard!$M$25,"S",IF(I69&lt;=Standard!$O$25,"G","E")))))),(IF(F69=Standard!$A$26,((IF(I69&lt;Standard!$J$26,"N",IF(I69&lt;=Standard!$K$26,"B",IF(I69&lt;=Standard!$M$26,"S",IF(I69&lt;=Standard!$O$26,"G","E")))))),"")))))))))))))))</f>
        <v/>
      </c>
      <c r="K69" s="26"/>
      <c r="L69" s="28" t="str">
        <f>IF(E69="M",(IF(F69=Standard!$A$8,(IF(K69&lt;Standard!$R$8,"N",IF(K69&lt;=Standard!$S$8,"B",IF(K69&lt;=Standard!$U$8,"S",IF(K69&lt;=Standard!$W$8,"G","E"))))),(IF(F69=Standard!$A$9,((IF(K69&lt;Standard!$R$9,"N",IF(K69&lt;=Standard!$S$9,"B",IF(K69&lt;=Standard!$U$9,"S",IF(K69&lt;=Standard!$W$9,"G","E")))))),(IF(F69=Standard!$A$10,((IF(K69&lt;Standard!$R$10,"N",IF(K69&lt;=Standard!$S$10,"B",IF(K69&lt;=Standard!$U$10,"S",IF(K69&lt;=Standard!$W$10,"G","E")))))),(IF(F69=Standard!$A$11,((IF(K69&lt;Standard!$R$11,"N",IF(K69&lt;=Standard!$S$11,"B",IF(K69&lt;=Standard!$U$11,"S",IF(K69&lt;=Standard!$W$11,"G","E")))))),(IF(F69=Standard!$A$12,((IF(K69&lt;Standard!$R$12,"N",IF(K69&lt;=Standard!$S$12,"B",IF(K69&lt;=Standard!$U$12,"S",IF(K69&lt;=Standard!$W$12,"G","E")))))),(IF(F69=Standard!$A$13,((IF(K69&lt;Standard!$R$13,"N",IF(K69&lt;=Standard!$S$13,"B",IF(K69&lt;=Standard!$U$13,"S",IF(K69&lt;=Standard!$W$13,"G","E")))))),(IF(F69=Standard!$A$14,((IF(K69&lt;Standard!$R$14,"N",IF(K69&lt;=Standard!$S$14,"B",IF(K69&lt;=Standard!$U$14,"S",IF(K69&lt;=Standard!$W$14,"G","E")))))),"")))))))))))))),(IF(F69=Standard!$A$20,(IF(K69&lt;Standard!$R$20,"N",IF(K69&lt;=Standard!$S$20,"B",IF(K69&lt;=Standard!$U$20,"S",IF(K69&lt;=Standard!$W$20,"G","E"))))),(IF(F69=Standard!$A$21,((IF(K69&lt;Standard!$R$21,"N",IF(K69&lt;=Standard!$S$21,"B",IF(K69&lt;=Standard!$U$21,"S",IF(K69&lt;=Standard!$W$21,"G","E")))))),(IF(F69=Standard!$A$22,((IF(K69&lt;Standard!$R$22,"N",IF(K69&lt;=Standard!$S$22,"B",IF(K69&lt;=Standard!$U$22,"S",IF(K69&lt;=Standard!$W$22,"G","E")))))),(IF(F69=Standard!$A$23,((IF(K69&lt;Standard!$R$23,"N",IF(K69&lt;=Standard!$S$23,"B",IF(K69&lt;=Standard!$U$23,"S",IF(K69&lt;=Standard!$W$23,"G","E")))))),(IF(F69=Standard!$A$24,((IF(K69&lt;Standard!$R$24,"N",IF(K69&lt;=Standard!$S$24,"B",IF(K69&lt;=Standard!$U$24,"S",IF(K69&lt;=Standard!$W$24,"G","E")))))),(IF(F69=Standard!$A$25,((IF(K69&lt;Standard!$R$25,"N",IF(K69&lt;=Standard!$S$25,"B",IF(K69&lt;=Standard!$U$25,"S",IF(K69&lt;=Standard!$W$25,"G","E")))))),(IF(F69=Standard!$A$26,((IF(K69&lt;Standard!$R$26,"N",IF(K69&lt;=Standard!$S$26,"B",IF(K69&lt;=Standard!$U$26,"S",IF(K69&lt;=Standard!$W$26,"G","E")))))),"")))))))))))))))</f>
        <v/>
      </c>
      <c r="M69" s="29"/>
      <c r="N69" s="30"/>
      <c r="O69" s="28" t="str">
        <f t="shared" ref="O69:O100" si="8">IF(OR(E69="",F69=""), "", IF(AND(M69="y", N69="y"),"E", "N"))</f>
        <v/>
      </c>
      <c r="P69" s="31"/>
      <c r="Q69" s="32"/>
      <c r="R69" s="27" t="str">
        <f t="shared" ref="R69:R100" si="9">IF(OR(E69="",F69=""), "", IF(E69="m",IF(AND(P69&gt;=20,Q69&gt;=20),"E","N"),(IF(F69&lt;15,IF(AND(P69&gt;=25,Q69&gt;=25),"E","N"),IF(AND(P69&gt;=30,Q69&gt;=30),"E","N")))))</f>
        <v/>
      </c>
      <c r="S69" s="33" t="str">
        <f t="shared" ref="S69:S100" si="10">IF(OR(C69="", H69="", J69="", L69="", O69="", R69=""), "",IF(OR((H69="N"),AND(J69="N",L69="N"),AND(J69="N",O69="N"),AND(J69="N",R69="N"),AND(L69="N",O69="N"),AND(L69="N",R69="N"),AND(O69="N",R69="N")),"- NIL -",(IF(OR(AND(H69="E",J69="E",L69="E",O69="E"),AND(H69="E",J69="E",L69="E",R69="E"),AND(H69="E",J69="E",O69="E",R69="E"),AND(H69="E",O69="E",L69="E",R69="E")),"Excellence",(IF(H69="B", "Bronze", (IF((COUNTIF(J69:R69,"B")+COUNTIF(J69:L69,"N")+COUNTIF(O69:R69,"N"))&gt;1,"Bronze",(IF(H69="S", "Silver",(IF((COUNTIF(J69:R69,"S")+COUNTIF(J69:R69,"B")+COUNTIF(J69:L69,"N")+COUNTIF(O69:R69,"N"))&gt;1,"Silver",(IF(H69="G", "Gold",(IF((COUNTIF(J69:R69,"G")+COUNTIF(J69:R69,"S")+COUNTIF(J69:R69,"B")+COUNTIF(J69:L69,"N")+COUNTIF(O69:R69,"N"))&gt;1,"Gold","DO NOT MESS WITH THE COMPUTED VALUES IN THE SHADED CELLS-Donald_Loker_wrote_this"))))))))))))))))</f>
        <v/>
      </c>
    </row>
    <row r="70" spans="1:19" s="15" customFormat="1" ht="17.25">
      <c r="A70" s="48">
        <f t="shared" ref="A70:A104" si="11">SUM(A69,1)</f>
        <v>66</v>
      </c>
      <c r="B70" s="17"/>
      <c r="C70" s="18"/>
      <c r="D70" s="18"/>
      <c r="E70" s="19"/>
      <c r="F70" s="20"/>
      <c r="G70" s="26"/>
      <c r="H70" s="27" t="str">
        <f>IF(E70="M",(IF(F70=Standard!$A$8,(IF(G70&lt;Standard!$B$8,"N",IF(G70&lt;=Standard!$C$8,"B",IF(G70&lt;=Standard!$E$8,"S",IF(G70&lt;=Standard!$G$8,"G","E"))))),(IF(F70=Standard!$A$9,((IF(G70&lt;Standard!$B$9,"N",IF(G70&lt;=Standard!$C$9,"B",IF(G70&lt;=Standard!$E$9,"S",IF(G70&lt;=Standard!$G$9,"G","E")))))),(IF(F70=Standard!$A$10,((IF(G70&lt;Standard!$B$10,"N",IF(G70&lt;=Standard!$C$10,"B",IF(G70&lt;=Standard!$E$10,"S",IF(G70&lt;=Standard!$G$10,"G","E")))))),(IF(F70=Standard!$A$11,((IF(G70&lt;Standard!$B$11,"N",IF(G70&lt;=Standard!$C$11,"B",IF(G70&lt;=Standard!$E$11,"S",IF(G70&lt;=Standard!$G$11,"G","E")))))),(IF(F70=Standard!$A$12,((IF(G70&lt;Standard!$B$12,"N",IF(G70&lt;=Standard!$C$12,"B",IF(G70&lt;=Standard!$E$12,"S",IF(G70&lt;=Standard!$G$12,"G","E")))))),(IF(F70=Standard!$A$13,((IF(G70&lt;Standard!$B$13,"N",IF(G70&lt;=Standard!$C$13,"B",IF(G70&lt;=Standard!$E$13,"S",IF(G70&lt;=Standard!$G$13,"G","E")))))),(IF(F70=Standard!$A$14,((IF(G70&lt;Standard!$B$14,"N",IF(G70&lt;=Standard!$C$14,"B",IF(G70&lt;=Standard!$E$14,"S",IF(G70&lt;=Standard!$G$14,"G","E")))))),"")))))))))))))),(IF(F70=Standard!$A$20,(IF(G70&lt;Standard!$B$20,"N",IF(G70&lt;=Standard!$C$20,"B",IF(G70&lt;=Standard!$E$20,"S",IF(G70&lt;=Standard!$G$20,"G","E"))))),(IF(F70=Standard!$A$21,((IF(G70&lt;Standard!$B$21,"N",IF(G70&lt;=Standard!$C$21,"B",IF(G70&lt;=Standard!$E$21,"S",IF(G70&lt;=Standard!$G$21,"G","E")))))),(IF(F70=Standard!$A$22,((IF(G70&lt;Standard!$B$22,"N",IF(G70&lt;=Standard!$C$22,"B",IF(G70&lt;=Standard!$E$22,"S",IF(G70&lt;=Standard!$G$22,"G","E")))))),(IF(F70=Standard!$A$23,((IF(G70&lt;Standard!$B$23,"N",IF(G70&lt;=Standard!$C$23,"B",IF(G70&lt;=Standard!$E$23,"S",IF(G70&lt;=Standard!$G$23,"G","E")))))),(IF(F70=Standard!$A$24,((IF(G70&lt;Standard!$B$24,"N",IF(G70&lt;=Standard!$C$24,"B",IF(G70&lt;=Standard!$E$24,"S",IF(G70&lt;=Standard!$G$24,"G","E")))))),(IF(F70=Standard!$A$25,((IF(G70&lt;Standard!$B$25,"N",IF(G70&lt;=Standard!$C$25,"B",IF(G70&lt;=Standard!$E$25,"S",IF(G70&lt;=Standard!$G$25,"G","E")))))),(IF(F70=Standard!$A$26,((IF(G70&lt;Standard!$B$26,"N",IF(G70&lt;=Standard!$C$26,"B",IF(G70&lt;=Standard!$E$26,"S",IF(G70&lt;=Standard!$G$26,"G","E")))))),"")))))))))))))))</f>
        <v/>
      </c>
      <c r="I70" s="26"/>
      <c r="J70" s="27" t="str">
        <f>IF(E70="M",(IF(F70=Standard!$A$8,(IF(I70&lt;Standard!$J$8,"N",IF(I70&lt;=Standard!$K$8,"B",IF(I70&lt;=Standard!$M$8,"S",IF(I70&lt;=Standard!$O$8,"G","E"))))),(IF(F70=Standard!$A$9,((IF(I70&lt;Standard!$J$9,"N",IF(I70&lt;=Standard!$K$9,"B",IF(I70&lt;=Standard!$M$9,"S",IF(I70&lt;=Standard!$O$9,"G","E")))))),(IF(F70=Standard!$A$10,((IF(I70&lt;Standard!$J$10,"N",IF(I70&lt;=Standard!$K$10,"B",IF(I70&lt;=Standard!$M$10,"S",IF(I70&lt;=Standard!$O$10,"G","E")))))),(IF(F70=Standard!$A$11,((IF(I70&lt;Standard!$J$11,"N",IF(I70&lt;=Standard!$K$11,"B",IF(I70&lt;=Standard!$M$11,"S",IF(I70&lt;=Standard!$O$11,"G","E")))))),(IF(F70=Standard!$A$12,((IF(I70&lt;Standard!$J$12,"N",IF(I70&lt;=Standard!$K$12,"B",IF(I70&lt;=Standard!$M$12,"S",IF(I70&lt;=Standard!$O$12,"G","E")))))),(IF(F70=Standard!$A$13,((IF(I70&lt;Standard!$J$13,"N",IF(I70&lt;=Standard!$K$13,"B",IF(I70&lt;=Standard!$M$13,"S",IF(I70&lt;=Standard!$O$13,"G","E")))))),(IF(F70=Standard!$A$14,((IF(I70&lt;Standard!$J$14,"N",IF(I70&lt;=Standard!$K$14,"B",IF(I70&lt;=Standard!$M$14,"S",IF(I70&lt;=Standard!$O$14,"G","E")))))),"")))))))))))))),(IF(F70=Standard!$A$20,(IF(I70&lt;Standard!$J$20,"N",IF(I70&lt;=Standard!$K$20,"B",IF(I70&lt;=Standard!$M$20,"S",IF(I70&lt;=Standard!$O$20,"G","E"))))),(IF(F70=Standard!$A$21,((IF(I70&lt;Standard!$J$21,"N",IF(I70&lt;=Standard!$K$21,"B",IF(I70&lt;=Standard!$M$21,"S",IF(I70&lt;=Standard!$O$21,"G","E")))))),(IF(F70=Standard!$A$22,((IF(I70&lt;Standard!$J$22,"N",IF(I70&lt;=Standard!$K$22,"B",IF(I70&lt;=Standard!$M$22,"S",IF(I70&lt;=Standard!$O$22,"G","E")))))),(IF(F70=Standard!$A$23,((IF(I70&lt;Standard!$J$23,"N",IF(I70&lt;=Standard!$K$23,"B",IF(I70&lt;=Standard!$M$23,"S",IF(I70&lt;=Standard!$O$23,"G","E")))))),(IF(F70=Standard!$A$24,((IF(I70&lt;Standard!$J$24,"N",IF(I70&lt;=Standard!$K$24,"B",IF(I70&lt;=Standard!$M$24,"S",IF(I70&lt;=Standard!$O$24,"G","E")))))),(IF(F70=Standard!$A$25,((IF(I70&lt;Standard!$J$25,"N",IF(I70&lt;=Standard!$K$25,"B",IF(I70&lt;=Standard!$M$25,"S",IF(I70&lt;=Standard!$O$25,"G","E")))))),(IF(F70=Standard!$A$26,((IF(I70&lt;Standard!$J$26,"N",IF(I70&lt;=Standard!$K$26,"B",IF(I70&lt;=Standard!$M$26,"S",IF(I70&lt;=Standard!$O$26,"G","E")))))),"")))))))))))))))</f>
        <v/>
      </c>
      <c r="K70" s="26"/>
      <c r="L70" s="28" t="str">
        <f>IF(E70="M",(IF(F70=Standard!$A$8,(IF(K70&lt;Standard!$R$8,"N",IF(K70&lt;=Standard!$S$8,"B",IF(K70&lt;=Standard!$U$8,"S",IF(K70&lt;=Standard!$W$8,"G","E"))))),(IF(F70=Standard!$A$9,((IF(K70&lt;Standard!$R$9,"N",IF(K70&lt;=Standard!$S$9,"B",IF(K70&lt;=Standard!$U$9,"S",IF(K70&lt;=Standard!$W$9,"G","E")))))),(IF(F70=Standard!$A$10,((IF(K70&lt;Standard!$R$10,"N",IF(K70&lt;=Standard!$S$10,"B",IF(K70&lt;=Standard!$U$10,"S",IF(K70&lt;=Standard!$W$10,"G","E")))))),(IF(F70=Standard!$A$11,((IF(K70&lt;Standard!$R$11,"N",IF(K70&lt;=Standard!$S$11,"B",IF(K70&lt;=Standard!$U$11,"S",IF(K70&lt;=Standard!$W$11,"G","E")))))),(IF(F70=Standard!$A$12,((IF(K70&lt;Standard!$R$12,"N",IF(K70&lt;=Standard!$S$12,"B",IF(K70&lt;=Standard!$U$12,"S",IF(K70&lt;=Standard!$W$12,"G","E")))))),(IF(F70=Standard!$A$13,((IF(K70&lt;Standard!$R$13,"N",IF(K70&lt;=Standard!$S$13,"B",IF(K70&lt;=Standard!$U$13,"S",IF(K70&lt;=Standard!$W$13,"G","E")))))),(IF(F70=Standard!$A$14,((IF(K70&lt;Standard!$R$14,"N",IF(K70&lt;=Standard!$S$14,"B",IF(K70&lt;=Standard!$U$14,"S",IF(K70&lt;=Standard!$W$14,"G","E")))))),"")))))))))))))),(IF(F70=Standard!$A$20,(IF(K70&lt;Standard!$R$20,"N",IF(K70&lt;=Standard!$S$20,"B",IF(K70&lt;=Standard!$U$20,"S",IF(K70&lt;=Standard!$W$20,"G","E"))))),(IF(F70=Standard!$A$21,((IF(K70&lt;Standard!$R$21,"N",IF(K70&lt;=Standard!$S$21,"B",IF(K70&lt;=Standard!$U$21,"S",IF(K70&lt;=Standard!$W$21,"G","E")))))),(IF(F70=Standard!$A$22,((IF(K70&lt;Standard!$R$22,"N",IF(K70&lt;=Standard!$S$22,"B",IF(K70&lt;=Standard!$U$22,"S",IF(K70&lt;=Standard!$W$22,"G","E")))))),(IF(F70=Standard!$A$23,((IF(K70&lt;Standard!$R$23,"N",IF(K70&lt;=Standard!$S$23,"B",IF(K70&lt;=Standard!$U$23,"S",IF(K70&lt;=Standard!$W$23,"G","E")))))),(IF(F70=Standard!$A$24,((IF(K70&lt;Standard!$R$24,"N",IF(K70&lt;=Standard!$S$24,"B",IF(K70&lt;=Standard!$U$24,"S",IF(K70&lt;=Standard!$W$24,"G","E")))))),(IF(F70=Standard!$A$25,((IF(K70&lt;Standard!$R$25,"N",IF(K70&lt;=Standard!$S$25,"B",IF(K70&lt;=Standard!$U$25,"S",IF(K70&lt;=Standard!$W$25,"G","E")))))),(IF(F70=Standard!$A$26,((IF(K70&lt;Standard!$R$26,"N",IF(K70&lt;=Standard!$S$26,"B",IF(K70&lt;=Standard!$U$26,"S",IF(K70&lt;=Standard!$W$26,"G","E")))))),"")))))))))))))))</f>
        <v/>
      </c>
      <c r="M70" s="29"/>
      <c r="N70" s="30"/>
      <c r="O70" s="28" t="str">
        <f t="shared" si="8"/>
        <v/>
      </c>
      <c r="P70" s="31"/>
      <c r="Q70" s="32"/>
      <c r="R70" s="27" t="str">
        <f t="shared" si="9"/>
        <v/>
      </c>
      <c r="S70" s="33" t="str">
        <f t="shared" si="10"/>
        <v/>
      </c>
    </row>
    <row r="71" spans="1:19" s="15" customFormat="1" ht="17.25">
      <c r="A71" s="48">
        <f t="shared" si="11"/>
        <v>67</v>
      </c>
      <c r="B71" s="17"/>
      <c r="C71" s="18"/>
      <c r="D71" s="18"/>
      <c r="E71" s="19"/>
      <c r="F71" s="20"/>
      <c r="G71" s="26"/>
      <c r="H71" s="27" t="str">
        <f>IF(E71="M",(IF(F71=Standard!$A$8,(IF(G71&lt;Standard!$B$8,"N",IF(G71&lt;=Standard!$C$8,"B",IF(G71&lt;=Standard!$E$8,"S",IF(G71&lt;=Standard!$G$8,"G","E"))))),(IF(F71=Standard!$A$9,((IF(G71&lt;Standard!$B$9,"N",IF(G71&lt;=Standard!$C$9,"B",IF(G71&lt;=Standard!$E$9,"S",IF(G71&lt;=Standard!$G$9,"G","E")))))),(IF(F71=Standard!$A$10,((IF(G71&lt;Standard!$B$10,"N",IF(G71&lt;=Standard!$C$10,"B",IF(G71&lt;=Standard!$E$10,"S",IF(G71&lt;=Standard!$G$10,"G","E")))))),(IF(F71=Standard!$A$11,((IF(G71&lt;Standard!$B$11,"N",IF(G71&lt;=Standard!$C$11,"B",IF(G71&lt;=Standard!$E$11,"S",IF(G71&lt;=Standard!$G$11,"G","E")))))),(IF(F71=Standard!$A$12,((IF(G71&lt;Standard!$B$12,"N",IF(G71&lt;=Standard!$C$12,"B",IF(G71&lt;=Standard!$E$12,"S",IF(G71&lt;=Standard!$G$12,"G","E")))))),(IF(F71=Standard!$A$13,((IF(G71&lt;Standard!$B$13,"N",IF(G71&lt;=Standard!$C$13,"B",IF(G71&lt;=Standard!$E$13,"S",IF(G71&lt;=Standard!$G$13,"G","E")))))),(IF(F71=Standard!$A$14,((IF(G71&lt;Standard!$B$14,"N",IF(G71&lt;=Standard!$C$14,"B",IF(G71&lt;=Standard!$E$14,"S",IF(G71&lt;=Standard!$G$14,"G","E")))))),"")))))))))))))),(IF(F71=Standard!$A$20,(IF(G71&lt;Standard!$B$20,"N",IF(G71&lt;=Standard!$C$20,"B",IF(G71&lt;=Standard!$E$20,"S",IF(G71&lt;=Standard!$G$20,"G","E"))))),(IF(F71=Standard!$A$21,((IF(G71&lt;Standard!$B$21,"N",IF(G71&lt;=Standard!$C$21,"B",IF(G71&lt;=Standard!$E$21,"S",IF(G71&lt;=Standard!$G$21,"G","E")))))),(IF(F71=Standard!$A$22,((IF(G71&lt;Standard!$B$22,"N",IF(G71&lt;=Standard!$C$22,"B",IF(G71&lt;=Standard!$E$22,"S",IF(G71&lt;=Standard!$G$22,"G","E")))))),(IF(F71=Standard!$A$23,((IF(G71&lt;Standard!$B$23,"N",IF(G71&lt;=Standard!$C$23,"B",IF(G71&lt;=Standard!$E$23,"S",IF(G71&lt;=Standard!$G$23,"G","E")))))),(IF(F71=Standard!$A$24,((IF(G71&lt;Standard!$B$24,"N",IF(G71&lt;=Standard!$C$24,"B",IF(G71&lt;=Standard!$E$24,"S",IF(G71&lt;=Standard!$G$24,"G","E")))))),(IF(F71=Standard!$A$25,((IF(G71&lt;Standard!$B$25,"N",IF(G71&lt;=Standard!$C$25,"B",IF(G71&lt;=Standard!$E$25,"S",IF(G71&lt;=Standard!$G$25,"G","E")))))),(IF(F71=Standard!$A$26,((IF(G71&lt;Standard!$B$26,"N",IF(G71&lt;=Standard!$C$26,"B",IF(G71&lt;=Standard!$E$26,"S",IF(G71&lt;=Standard!$G$26,"G","E")))))),"")))))))))))))))</f>
        <v/>
      </c>
      <c r="I71" s="26"/>
      <c r="J71" s="27" t="str">
        <f>IF(E71="M",(IF(F71=Standard!$A$8,(IF(I71&lt;Standard!$J$8,"N",IF(I71&lt;=Standard!$K$8,"B",IF(I71&lt;=Standard!$M$8,"S",IF(I71&lt;=Standard!$O$8,"G","E"))))),(IF(F71=Standard!$A$9,((IF(I71&lt;Standard!$J$9,"N",IF(I71&lt;=Standard!$K$9,"B",IF(I71&lt;=Standard!$M$9,"S",IF(I71&lt;=Standard!$O$9,"G","E")))))),(IF(F71=Standard!$A$10,((IF(I71&lt;Standard!$J$10,"N",IF(I71&lt;=Standard!$K$10,"B",IF(I71&lt;=Standard!$M$10,"S",IF(I71&lt;=Standard!$O$10,"G","E")))))),(IF(F71=Standard!$A$11,((IF(I71&lt;Standard!$J$11,"N",IF(I71&lt;=Standard!$K$11,"B",IF(I71&lt;=Standard!$M$11,"S",IF(I71&lt;=Standard!$O$11,"G","E")))))),(IF(F71=Standard!$A$12,((IF(I71&lt;Standard!$J$12,"N",IF(I71&lt;=Standard!$K$12,"B",IF(I71&lt;=Standard!$M$12,"S",IF(I71&lt;=Standard!$O$12,"G","E")))))),(IF(F71=Standard!$A$13,((IF(I71&lt;Standard!$J$13,"N",IF(I71&lt;=Standard!$K$13,"B",IF(I71&lt;=Standard!$M$13,"S",IF(I71&lt;=Standard!$O$13,"G","E")))))),(IF(F71=Standard!$A$14,((IF(I71&lt;Standard!$J$14,"N",IF(I71&lt;=Standard!$K$14,"B",IF(I71&lt;=Standard!$M$14,"S",IF(I71&lt;=Standard!$O$14,"G","E")))))),"")))))))))))))),(IF(F71=Standard!$A$20,(IF(I71&lt;Standard!$J$20,"N",IF(I71&lt;=Standard!$K$20,"B",IF(I71&lt;=Standard!$M$20,"S",IF(I71&lt;=Standard!$O$20,"G","E"))))),(IF(F71=Standard!$A$21,((IF(I71&lt;Standard!$J$21,"N",IF(I71&lt;=Standard!$K$21,"B",IF(I71&lt;=Standard!$M$21,"S",IF(I71&lt;=Standard!$O$21,"G","E")))))),(IF(F71=Standard!$A$22,((IF(I71&lt;Standard!$J$22,"N",IF(I71&lt;=Standard!$K$22,"B",IF(I71&lt;=Standard!$M$22,"S",IF(I71&lt;=Standard!$O$22,"G","E")))))),(IF(F71=Standard!$A$23,((IF(I71&lt;Standard!$J$23,"N",IF(I71&lt;=Standard!$K$23,"B",IF(I71&lt;=Standard!$M$23,"S",IF(I71&lt;=Standard!$O$23,"G","E")))))),(IF(F71=Standard!$A$24,((IF(I71&lt;Standard!$J$24,"N",IF(I71&lt;=Standard!$K$24,"B",IF(I71&lt;=Standard!$M$24,"S",IF(I71&lt;=Standard!$O$24,"G","E")))))),(IF(F71=Standard!$A$25,((IF(I71&lt;Standard!$J$25,"N",IF(I71&lt;=Standard!$K$25,"B",IF(I71&lt;=Standard!$M$25,"S",IF(I71&lt;=Standard!$O$25,"G","E")))))),(IF(F71=Standard!$A$26,((IF(I71&lt;Standard!$J$26,"N",IF(I71&lt;=Standard!$K$26,"B",IF(I71&lt;=Standard!$M$26,"S",IF(I71&lt;=Standard!$O$26,"G","E")))))),"")))))))))))))))</f>
        <v/>
      </c>
      <c r="K71" s="26"/>
      <c r="L71" s="28" t="str">
        <f>IF(E71="M",(IF(F71=Standard!$A$8,(IF(K71&lt;Standard!$R$8,"N",IF(K71&lt;=Standard!$S$8,"B",IF(K71&lt;=Standard!$U$8,"S",IF(K71&lt;=Standard!$W$8,"G","E"))))),(IF(F71=Standard!$A$9,((IF(K71&lt;Standard!$R$9,"N",IF(K71&lt;=Standard!$S$9,"B",IF(K71&lt;=Standard!$U$9,"S",IF(K71&lt;=Standard!$W$9,"G","E")))))),(IF(F71=Standard!$A$10,((IF(K71&lt;Standard!$R$10,"N",IF(K71&lt;=Standard!$S$10,"B",IF(K71&lt;=Standard!$U$10,"S",IF(K71&lt;=Standard!$W$10,"G","E")))))),(IF(F71=Standard!$A$11,((IF(K71&lt;Standard!$R$11,"N",IF(K71&lt;=Standard!$S$11,"B",IF(K71&lt;=Standard!$U$11,"S",IF(K71&lt;=Standard!$W$11,"G","E")))))),(IF(F71=Standard!$A$12,((IF(K71&lt;Standard!$R$12,"N",IF(K71&lt;=Standard!$S$12,"B",IF(K71&lt;=Standard!$U$12,"S",IF(K71&lt;=Standard!$W$12,"G","E")))))),(IF(F71=Standard!$A$13,((IF(K71&lt;Standard!$R$13,"N",IF(K71&lt;=Standard!$S$13,"B",IF(K71&lt;=Standard!$U$13,"S",IF(K71&lt;=Standard!$W$13,"G","E")))))),(IF(F71=Standard!$A$14,((IF(K71&lt;Standard!$R$14,"N",IF(K71&lt;=Standard!$S$14,"B",IF(K71&lt;=Standard!$U$14,"S",IF(K71&lt;=Standard!$W$14,"G","E")))))),"")))))))))))))),(IF(F71=Standard!$A$20,(IF(K71&lt;Standard!$R$20,"N",IF(K71&lt;=Standard!$S$20,"B",IF(K71&lt;=Standard!$U$20,"S",IF(K71&lt;=Standard!$W$20,"G","E"))))),(IF(F71=Standard!$A$21,((IF(K71&lt;Standard!$R$21,"N",IF(K71&lt;=Standard!$S$21,"B",IF(K71&lt;=Standard!$U$21,"S",IF(K71&lt;=Standard!$W$21,"G","E")))))),(IF(F71=Standard!$A$22,((IF(K71&lt;Standard!$R$22,"N",IF(K71&lt;=Standard!$S$22,"B",IF(K71&lt;=Standard!$U$22,"S",IF(K71&lt;=Standard!$W$22,"G","E")))))),(IF(F71=Standard!$A$23,((IF(K71&lt;Standard!$R$23,"N",IF(K71&lt;=Standard!$S$23,"B",IF(K71&lt;=Standard!$U$23,"S",IF(K71&lt;=Standard!$W$23,"G","E")))))),(IF(F71=Standard!$A$24,((IF(K71&lt;Standard!$R$24,"N",IF(K71&lt;=Standard!$S$24,"B",IF(K71&lt;=Standard!$U$24,"S",IF(K71&lt;=Standard!$W$24,"G","E")))))),(IF(F71=Standard!$A$25,((IF(K71&lt;Standard!$R$25,"N",IF(K71&lt;=Standard!$S$25,"B",IF(K71&lt;=Standard!$U$25,"S",IF(K71&lt;=Standard!$W$25,"G","E")))))),(IF(F71=Standard!$A$26,((IF(K71&lt;Standard!$R$26,"N",IF(K71&lt;=Standard!$S$26,"B",IF(K71&lt;=Standard!$U$26,"S",IF(K71&lt;=Standard!$W$26,"G","E")))))),"")))))))))))))))</f>
        <v/>
      </c>
      <c r="M71" s="29"/>
      <c r="N71" s="30"/>
      <c r="O71" s="28" t="str">
        <f t="shared" si="8"/>
        <v/>
      </c>
      <c r="P71" s="31"/>
      <c r="Q71" s="32"/>
      <c r="R71" s="27" t="str">
        <f t="shared" si="9"/>
        <v/>
      </c>
      <c r="S71" s="33" t="str">
        <f t="shared" si="10"/>
        <v/>
      </c>
    </row>
    <row r="72" spans="1:19" s="15" customFormat="1" ht="17.25">
      <c r="A72" s="48">
        <f t="shared" si="11"/>
        <v>68</v>
      </c>
      <c r="B72" s="17"/>
      <c r="C72" s="18"/>
      <c r="D72" s="18"/>
      <c r="E72" s="19"/>
      <c r="F72" s="20"/>
      <c r="G72" s="26"/>
      <c r="H72" s="27" t="str">
        <f>IF(E72="M",(IF(F72=Standard!$A$8,(IF(G72&lt;Standard!$B$8,"N",IF(G72&lt;=Standard!$C$8,"B",IF(G72&lt;=Standard!$E$8,"S",IF(G72&lt;=Standard!$G$8,"G","E"))))),(IF(F72=Standard!$A$9,((IF(G72&lt;Standard!$B$9,"N",IF(G72&lt;=Standard!$C$9,"B",IF(G72&lt;=Standard!$E$9,"S",IF(G72&lt;=Standard!$G$9,"G","E")))))),(IF(F72=Standard!$A$10,((IF(G72&lt;Standard!$B$10,"N",IF(G72&lt;=Standard!$C$10,"B",IF(G72&lt;=Standard!$E$10,"S",IF(G72&lt;=Standard!$G$10,"G","E")))))),(IF(F72=Standard!$A$11,((IF(G72&lt;Standard!$B$11,"N",IF(G72&lt;=Standard!$C$11,"B",IF(G72&lt;=Standard!$E$11,"S",IF(G72&lt;=Standard!$G$11,"G","E")))))),(IF(F72=Standard!$A$12,((IF(G72&lt;Standard!$B$12,"N",IF(G72&lt;=Standard!$C$12,"B",IF(G72&lt;=Standard!$E$12,"S",IF(G72&lt;=Standard!$G$12,"G","E")))))),(IF(F72=Standard!$A$13,((IF(G72&lt;Standard!$B$13,"N",IF(G72&lt;=Standard!$C$13,"B",IF(G72&lt;=Standard!$E$13,"S",IF(G72&lt;=Standard!$G$13,"G","E")))))),(IF(F72=Standard!$A$14,((IF(G72&lt;Standard!$B$14,"N",IF(G72&lt;=Standard!$C$14,"B",IF(G72&lt;=Standard!$E$14,"S",IF(G72&lt;=Standard!$G$14,"G","E")))))),"")))))))))))))),(IF(F72=Standard!$A$20,(IF(G72&lt;Standard!$B$20,"N",IF(G72&lt;=Standard!$C$20,"B",IF(G72&lt;=Standard!$E$20,"S",IF(G72&lt;=Standard!$G$20,"G","E"))))),(IF(F72=Standard!$A$21,((IF(G72&lt;Standard!$B$21,"N",IF(G72&lt;=Standard!$C$21,"B",IF(G72&lt;=Standard!$E$21,"S",IF(G72&lt;=Standard!$G$21,"G","E")))))),(IF(F72=Standard!$A$22,((IF(G72&lt;Standard!$B$22,"N",IF(G72&lt;=Standard!$C$22,"B",IF(G72&lt;=Standard!$E$22,"S",IF(G72&lt;=Standard!$G$22,"G","E")))))),(IF(F72=Standard!$A$23,((IF(G72&lt;Standard!$B$23,"N",IF(G72&lt;=Standard!$C$23,"B",IF(G72&lt;=Standard!$E$23,"S",IF(G72&lt;=Standard!$G$23,"G","E")))))),(IF(F72=Standard!$A$24,((IF(G72&lt;Standard!$B$24,"N",IF(G72&lt;=Standard!$C$24,"B",IF(G72&lt;=Standard!$E$24,"S",IF(G72&lt;=Standard!$G$24,"G","E")))))),(IF(F72=Standard!$A$25,((IF(G72&lt;Standard!$B$25,"N",IF(G72&lt;=Standard!$C$25,"B",IF(G72&lt;=Standard!$E$25,"S",IF(G72&lt;=Standard!$G$25,"G","E")))))),(IF(F72=Standard!$A$26,((IF(G72&lt;Standard!$B$26,"N",IF(G72&lt;=Standard!$C$26,"B",IF(G72&lt;=Standard!$E$26,"S",IF(G72&lt;=Standard!$G$26,"G","E")))))),"")))))))))))))))</f>
        <v/>
      </c>
      <c r="I72" s="26"/>
      <c r="J72" s="27" t="str">
        <f>IF(E72="M",(IF(F72=Standard!$A$8,(IF(I72&lt;Standard!$J$8,"N",IF(I72&lt;=Standard!$K$8,"B",IF(I72&lt;=Standard!$M$8,"S",IF(I72&lt;=Standard!$O$8,"G","E"))))),(IF(F72=Standard!$A$9,((IF(I72&lt;Standard!$J$9,"N",IF(I72&lt;=Standard!$K$9,"B",IF(I72&lt;=Standard!$M$9,"S",IF(I72&lt;=Standard!$O$9,"G","E")))))),(IF(F72=Standard!$A$10,((IF(I72&lt;Standard!$J$10,"N",IF(I72&lt;=Standard!$K$10,"B",IF(I72&lt;=Standard!$M$10,"S",IF(I72&lt;=Standard!$O$10,"G","E")))))),(IF(F72=Standard!$A$11,((IF(I72&lt;Standard!$J$11,"N",IF(I72&lt;=Standard!$K$11,"B",IF(I72&lt;=Standard!$M$11,"S",IF(I72&lt;=Standard!$O$11,"G","E")))))),(IF(F72=Standard!$A$12,((IF(I72&lt;Standard!$J$12,"N",IF(I72&lt;=Standard!$K$12,"B",IF(I72&lt;=Standard!$M$12,"S",IF(I72&lt;=Standard!$O$12,"G","E")))))),(IF(F72=Standard!$A$13,((IF(I72&lt;Standard!$J$13,"N",IF(I72&lt;=Standard!$K$13,"B",IF(I72&lt;=Standard!$M$13,"S",IF(I72&lt;=Standard!$O$13,"G","E")))))),(IF(F72=Standard!$A$14,((IF(I72&lt;Standard!$J$14,"N",IF(I72&lt;=Standard!$K$14,"B",IF(I72&lt;=Standard!$M$14,"S",IF(I72&lt;=Standard!$O$14,"G","E")))))),"")))))))))))))),(IF(F72=Standard!$A$20,(IF(I72&lt;Standard!$J$20,"N",IF(I72&lt;=Standard!$K$20,"B",IF(I72&lt;=Standard!$M$20,"S",IF(I72&lt;=Standard!$O$20,"G","E"))))),(IF(F72=Standard!$A$21,((IF(I72&lt;Standard!$J$21,"N",IF(I72&lt;=Standard!$K$21,"B",IF(I72&lt;=Standard!$M$21,"S",IF(I72&lt;=Standard!$O$21,"G","E")))))),(IF(F72=Standard!$A$22,((IF(I72&lt;Standard!$J$22,"N",IF(I72&lt;=Standard!$K$22,"B",IF(I72&lt;=Standard!$M$22,"S",IF(I72&lt;=Standard!$O$22,"G","E")))))),(IF(F72=Standard!$A$23,((IF(I72&lt;Standard!$J$23,"N",IF(I72&lt;=Standard!$K$23,"B",IF(I72&lt;=Standard!$M$23,"S",IF(I72&lt;=Standard!$O$23,"G","E")))))),(IF(F72=Standard!$A$24,((IF(I72&lt;Standard!$J$24,"N",IF(I72&lt;=Standard!$K$24,"B",IF(I72&lt;=Standard!$M$24,"S",IF(I72&lt;=Standard!$O$24,"G","E")))))),(IF(F72=Standard!$A$25,((IF(I72&lt;Standard!$J$25,"N",IF(I72&lt;=Standard!$K$25,"B",IF(I72&lt;=Standard!$M$25,"S",IF(I72&lt;=Standard!$O$25,"G","E")))))),(IF(F72=Standard!$A$26,((IF(I72&lt;Standard!$J$26,"N",IF(I72&lt;=Standard!$K$26,"B",IF(I72&lt;=Standard!$M$26,"S",IF(I72&lt;=Standard!$O$26,"G","E")))))),"")))))))))))))))</f>
        <v/>
      </c>
      <c r="K72" s="26"/>
      <c r="L72" s="28" t="str">
        <f>IF(E72="M",(IF(F72=Standard!$A$8,(IF(K72&lt;Standard!$R$8,"N",IF(K72&lt;=Standard!$S$8,"B",IF(K72&lt;=Standard!$U$8,"S",IF(K72&lt;=Standard!$W$8,"G","E"))))),(IF(F72=Standard!$A$9,((IF(K72&lt;Standard!$R$9,"N",IF(K72&lt;=Standard!$S$9,"B",IF(K72&lt;=Standard!$U$9,"S",IF(K72&lt;=Standard!$W$9,"G","E")))))),(IF(F72=Standard!$A$10,((IF(K72&lt;Standard!$R$10,"N",IF(K72&lt;=Standard!$S$10,"B",IF(K72&lt;=Standard!$U$10,"S",IF(K72&lt;=Standard!$W$10,"G","E")))))),(IF(F72=Standard!$A$11,((IF(K72&lt;Standard!$R$11,"N",IF(K72&lt;=Standard!$S$11,"B",IF(K72&lt;=Standard!$U$11,"S",IF(K72&lt;=Standard!$W$11,"G","E")))))),(IF(F72=Standard!$A$12,((IF(K72&lt;Standard!$R$12,"N",IF(K72&lt;=Standard!$S$12,"B",IF(K72&lt;=Standard!$U$12,"S",IF(K72&lt;=Standard!$W$12,"G","E")))))),(IF(F72=Standard!$A$13,((IF(K72&lt;Standard!$R$13,"N",IF(K72&lt;=Standard!$S$13,"B",IF(K72&lt;=Standard!$U$13,"S",IF(K72&lt;=Standard!$W$13,"G","E")))))),(IF(F72=Standard!$A$14,((IF(K72&lt;Standard!$R$14,"N",IF(K72&lt;=Standard!$S$14,"B",IF(K72&lt;=Standard!$U$14,"S",IF(K72&lt;=Standard!$W$14,"G","E")))))),"")))))))))))))),(IF(F72=Standard!$A$20,(IF(K72&lt;Standard!$R$20,"N",IF(K72&lt;=Standard!$S$20,"B",IF(K72&lt;=Standard!$U$20,"S",IF(K72&lt;=Standard!$W$20,"G","E"))))),(IF(F72=Standard!$A$21,((IF(K72&lt;Standard!$R$21,"N",IF(K72&lt;=Standard!$S$21,"B",IF(K72&lt;=Standard!$U$21,"S",IF(K72&lt;=Standard!$W$21,"G","E")))))),(IF(F72=Standard!$A$22,((IF(K72&lt;Standard!$R$22,"N",IF(K72&lt;=Standard!$S$22,"B",IF(K72&lt;=Standard!$U$22,"S",IF(K72&lt;=Standard!$W$22,"G","E")))))),(IF(F72=Standard!$A$23,((IF(K72&lt;Standard!$R$23,"N",IF(K72&lt;=Standard!$S$23,"B",IF(K72&lt;=Standard!$U$23,"S",IF(K72&lt;=Standard!$W$23,"G","E")))))),(IF(F72=Standard!$A$24,((IF(K72&lt;Standard!$R$24,"N",IF(K72&lt;=Standard!$S$24,"B",IF(K72&lt;=Standard!$U$24,"S",IF(K72&lt;=Standard!$W$24,"G","E")))))),(IF(F72=Standard!$A$25,((IF(K72&lt;Standard!$R$25,"N",IF(K72&lt;=Standard!$S$25,"B",IF(K72&lt;=Standard!$U$25,"S",IF(K72&lt;=Standard!$W$25,"G","E")))))),(IF(F72=Standard!$A$26,((IF(K72&lt;Standard!$R$26,"N",IF(K72&lt;=Standard!$S$26,"B",IF(K72&lt;=Standard!$U$26,"S",IF(K72&lt;=Standard!$W$26,"G","E")))))),"")))))))))))))))</f>
        <v/>
      </c>
      <c r="M72" s="29"/>
      <c r="N72" s="30"/>
      <c r="O72" s="28" t="str">
        <f t="shared" si="8"/>
        <v/>
      </c>
      <c r="P72" s="31"/>
      <c r="Q72" s="32"/>
      <c r="R72" s="27" t="str">
        <f t="shared" si="9"/>
        <v/>
      </c>
      <c r="S72" s="33" t="str">
        <f t="shared" si="10"/>
        <v/>
      </c>
    </row>
    <row r="73" spans="1:19" s="15" customFormat="1" ht="17.25">
      <c r="A73" s="48">
        <f t="shared" si="11"/>
        <v>69</v>
      </c>
      <c r="B73" s="17"/>
      <c r="C73" s="18"/>
      <c r="D73" s="18"/>
      <c r="E73" s="19"/>
      <c r="F73" s="20"/>
      <c r="G73" s="26"/>
      <c r="H73" s="27" t="str">
        <f>IF(E73="M",(IF(F73=Standard!$A$8,(IF(G73&lt;Standard!$B$8,"N",IF(G73&lt;=Standard!$C$8,"B",IF(G73&lt;=Standard!$E$8,"S",IF(G73&lt;=Standard!$G$8,"G","E"))))),(IF(F73=Standard!$A$9,((IF(G73&lt;Standard!$B$9,"N",IF(G73&lt;=Standard!$C$9,"B",IF(G73&lt;=Standard!$E$9,"S",IF(G73&lt;=Standard!$G$9,"G","E")))))),(IF(F73=Standard!$A$10,((IF(G73&lt;Standard!$B$10,"N",IF(G73&lt;=Standard!$C$10,"B",IF(G73&lt;=Standard!$E$10,"S",IF(G73&lt;=Standard!$G$10,"G","E")))))),(IF(F73=Standard!$A$11,((IF(G73&lt;Standard!$B$11,"N",IF(G73&lt;=Standard!$C$11,"B",IF(G73&lt;=Standard!$E$11,"S",IF(G73&lt;=Standard!$G$11,"G","E")))))),(IF(F73=Standard!$A$12,((IF(G73&lt;Standard!$B$12,"N",IF(G73&lt;=Standard!$C$12,"B",IF(G73&lt;=Standard!$E$12,"S",IF(G73&lt;=Standard!$G$12,"G","E")))))),(IF(F73=Standard!$A$13,((IF(G73&lt;Standard!$B$13,"N",IF(G73&lt;=Standard!$C$13,"B",IF(G73&lt;=Standard!$E$13,"S",IF(G73&lt;=Standard!$G$13,"G","E")))))),(IF(F73=Standard!$A$14,((IF(G73&lt;Standard!$B$14,"N",IF(G73&lt;=Standard!$C$14,"B",IF(G73&lt;=Standard!$E$14,"S",IF(G73&lt;=Standard!$G$14,"G","E")))))),"")))))))))))))),(IF(F73=Standard!$A$20,(IF(G73&lt;Standard!$B$20,"N",IF(G73&lt;=Standard!$C$20,"B",IF(G73&lt;=Standard!$E$20,"S",IF(G73&lt;=Standard!$G$20,"G","E"))))),(IF(F73=Standard!$A$21,((IF(G73&lt;Standard!$B$21,"N",IF(G73&lt;=Standard!$C$21,"B",IF(G73&lt;=Standard!$E$21,"S",IF(G73&lt;=Standard!$G$21,"G","E")))))),(IF(F73=Standard!$A$22,((IF(G73&lt;Standard!$B$22,"N",IF(G73&lt;=Standard!$C$22,"B",IF(G73&lt;=Standard!$E$22,"S",IF(G73&lt;=Standard!$G$22,"G","E")))))),(IF(F73=Standard!$A$23,((IF(G73&lt;Standard!$B$23,"N",IF(G73&lt;=Standard!$C$23,"B",IF(G73&lt;=Standard!$E$23,"S",IF(G73&lt;=Standard!$G$23,"G","E")))))),(IF(F73=Standard!$A$24,((IF(G73&lt;Standard!$B$24,"N",IF(G73&lt;=Standard!$C$24,"B",IF(G73&lt;=Standard!$E$24,"S",IF(G73&lt;=Standard!$G$24,"G","E")))))),(IF(F73=Standard!$A$25,((IF(G73&lt;Standard!$B$25,"N",IF(G73&lt;=Standard!$C$25,"B",IF(G73&lt;=Standard!$E$25,"S",IF(G73&lt;=Standard!$G$25,"G","E")))))),(IF(F73=Standard!$A$26,((IF(G73&lt;Standard!$B$26,"N",IF(G73&lt;=Standard!$C$26,"B",IF(G73&lt;=Standard!$E$26,"S",IF(G73&lt;=Standard!$G$26,"G","E")))))),"")))))))))))))))</f>
        <v/>
      </c>
      <c r="I73" s="26"/>
      <c r="J73" s="27" t="str">
        <f>IF(E73="M",(IF(F73=Standard!$A$8,(IF(I73&lt;Standard!$J$8,"N",IF(I73&lt;=Standard!$K$8,"B",IF(I73&lt;=Standard!$M$8,"S",IF(I73&lt;=Standard!$O$8,"G","E"))))),(IF(F73=Standard!$A$9,((IF(I73&lt;Standard!$J$9,"N",IF(I73&lt;=Standard!$K$9,"B",IF(I73&lt;=Standard!$M$9,"S",IF(I73&lt;=Standard!$O$9,"G","E")))))),(IF(F73=Standard!$A$10,((IF(I73&lt;Standard!$J$10,"N",IF(I73&lt;=Standard!$K$10,"B",IF(I73&lt;=Standard!$M$10,"S",IF(I73&lt;=Standard!$O$10,"G","E")))))),(IF(F73=Standard!$A$11,((IF(I73&lt;Standard!$J$11,"N",IF(I73&lt;=Standard!$K$11,"B",IF(I73&lt;=Standard!$M$11,"S",IF(I73&lt;=Standard!$O$11,"G","E")))))),(IF(F73=Standard!$A$12,((IF(I73&lt;Standard!$J$12,"N",IF(I73&lt;=Standard!$K$12,"B",IF(I73&lt;=Standard!$M$12,"S",IF(I73&lt;=Standard!$O$12,"G","E")))))),(IF(F73=Standard!$A$13,((IF(I73&lt;Standard!$J$13,"N",IF(I73&lt;=Standard!$K$13,"B",IF(I73&lt;=Standard!$M$13,"S",IF(I73&lt;=Standard!$O$13,"G","E")))))),(IF(F73=Standard!$A$14,((IF(I73&lt;Standard!$J$14,"N",IF(I73&lt;=Standard!$K$14,"B",IF(I73&lt;=Standard!$M$14,"S",IF(I73&lt;=Standard!$O$14,"G","E")))))),"")))))))))))))),(IF(F73=Standard!$A$20,(IF(I73&lt;Standard!$J$20,"N",IF(I73&lt;=Standard!$K$20,"B",IF(I73&lt;=Standard!$M$20,"S",IF(I73&lt;=Standard!$O$20,"G","E"))))),(IF(F73=Standard!$A$21,((IF(I73&lt;Standard!$J$21,"N",IF(I73&lt;=Standard!$K$21,"B",IF(I73&lt;=Standard!$M$21,"S",IF(I73&lt;=Standard!$O$21,"G","E")))))),(IF(F73=Standard!$A$22,((IF(I73&lt;Standard!$J$22,"N",IF(I73&lt;=Standard!$K$22,"B",IF(I73&lt;=Standard!$M$22,"S",IF(I73&lt;=Standard!$O$22,"G","E")))))),(IF(F73=Standard!$A$23,((IF(I73&lt;Standard!$J$23,"N",IF(I73&lt;=Standard!$K$23,"B",IF(I73&lt;=Standard!$M$23,"S",IF(I73&lt;=Standard!$O$23,"G","E")))))),(IF(F73=Standard!$A$24,((IF(I73&lt;Standard!$J$24,"N",IF(I73&lt;=Standard!$K$24,"B",IF(I73&lt;=Standard!$M$24,"S",IF(I73&lt;=Standard!$O$24,"G","E")))))),(IF(F73=Standard!$A$25,((IF(I73&lt;Standard!$J$25,"N",IF(I73&lt;=Standard!$K$25,"B",IF(I73&lt;=Standard!$M$25,"S",IF(I73&lt;=Standard!$O$25,"G","E")))))),(IF(F73=Standard!$A$26,((IF(I73&lt;Standard!$J$26,"N",IF(I73&lt;=Standard!$K$26,"B",IF(I73&lt;=Standard!$M$26,"S",IF(I73&lt;=Standard!$O$26,"G","E")))))),"")))))))))))))))</f>
        <v/>
      </c>
      <c r="K73" s="26"/>
      <c r="L73" s="28" t="str">
        <f>IF(E73="M",(IF(F73=Standard!$A$8,(IF(K73&lt;Standard!$R$8,"N",IF(K73&lt;=Standard!$S$8,"B",IF(K73&lt;=Standard!$U$8,"S",IF(K73&lt;=Standard!$W$8,"G","E"))))),(IF(F73=Standard!$A$9,((IF(K73&lt;Standard!$R$9,"N",IF(K73&lt;=Standard!$S$9,"B",IF(K73&lt;=Standard!$U$9,"S",IF(K73&lt;=Standard!$W$9,"G","E")))))),(IF(F73=Standard!$A$10,((IF(K73&lt;Standard!$R$10,"N",IF(K73&lt;=Standard!$S$10,"B",IF(K73&lt;=Standard!$U$10,"S",IF(K73&lt;=Standard!$W$10,"G","E")))))),(IF(F73=Standard!$A$11,((IF(K73&lt;Standard!$R$11,"N",IF(K73&lt;=Standard!$S$11,"B",IF(K73&lt;=Standard!$U$11,"S",IF(K73&lt;=Standard!$W$11,"G","E")))))),(IF(F73=Standard!$A$12,((IF(K73&lt;Standard!$R$12,"N",IF(K73&lt;=Standard!$S$12,"B",IF(K73&lt;=Standard!$U$12,"S",IF(K73&lt;=Standard!$W$12,"G","E")))))),(IF(F73=Standard!$A$13,((IF(K73&lt;Standard!$R$13,"N",IF(K73&lt;=Standard!$S$13,"B",IF(K73&lt;=Standard!$U$13,"S",IF(K73&lt;=Standard!$W$13,"G","E")))))),(IF(F73=Standard!$A$14,((IF(K73&lt;Standard!$R$14,"N",IF(K73&lt;=Standard!$S$14,"B",IF(K73&lt;=Standard!$U$14,"S",IF(K73&lt;=Standard!$W$14,"G","E")))))),"")))))))))))))),(IF(F73=Standard!$A$20,(IF(K73&lt;Standard!$R$20,"N",IF(K73&lt;=Standard!$S$20,"B",IF(K73&lt;=Standard!$U$20,"S",IF(K73&lt;=Standard!$W$20,"G","E"))))),(IF(F73=Standard!$A$21,((IF(K73&lt;Standard!$R$21,"N",IF(K73&lt;=Standard!$S$21,"B",IF(K73&lt;=Standard!$U$21,"S",IF(K73&lt;=Standard!$W$21,"G","E")))))),(IF(F73=Standard!$A$22,((IF(K73&lt;Standard!$R$22,"N",IF(K73&lt;=Standard!$S$22,"B",IF(K73&lt;=Standard!$U$22,"S",IF(K73&lt;=Standard!$W$22,"G","E")))))),(IF(F73=Standard!$A$23,((IF(K73&lt;Standard!$R$23,"N",IF(K73&lt;=Standard!$S$23,"B",IF(K73&lt;=Standard!$U$23,"S",IF(K73&lt;=Standard!$W$23,"G","E")))))),(IF(F73=Standard!$A$24,((IF(K73&lt;Standard!$R$24,"N",IF(K73&lt;=Standard!$S$24,"B",IF(K73&lt;=Standard!$U$24,"S",IF(K73&lt;=Standard!$W$24,"G","E")))))),(IF(F73=Standard!$A$25,((IF(K73&lt;Standard!$R$25,"N",IF(K73&lt;=Standard!$S$25,"B",IF(K73&lt;=Standard!$U$25,"S",IF(K73&lt;=Standard!$W$25,"G","E")))))),(IF(F73=Standard!$A$26,((IF(K73&lt;Standard!$R$26,"N",IF(K73&lt;=Standard!$S$26,"B",IF(K73&lt;=Standard!$U$26,"S",IF(K73&lt;=Standard!$W$26,"G","E")))))),"")))))))))))))))</f>
        <v/>
      </c>
      <c r="M73" s="29"/>
      <c r="N73" s="30"/>
      <c r="O73" s="28" t="str">
        <f t="shared" si="8"/>
        <v/>
      </c>
      <c r="P73" s="31"/>
      <c r="Q73" s="32"/>
      <c r="R73" s="27" t="str">
        <f t="shared" si="9"/>
        <v/>
      </c>
      <c r="S73" s="33" t="str">
        <f t="shared" si="10"/>
        <v/>
      </c>
    </row>
    <row r="74" spans="1:19" s="15" customFormat="1" ht="17.25">
      <c r="A74" s="48">
        <f t="shared" si="11"/>
        <v>70</v>
      </c>
      <c r="B74" s="17"/>
      <c r="C74" s="18"/>
      <c r="D74" s="18"/>
      <c r="E74" s="19"/>
      <c r="F74" s="20"/>
      <c r="G74" s="26"/>
      <c r="H74" s="27" t="str">
        <f>IF(E74="M",(IF(F74=Standard!$A$8,(IF(G74&lt;Standard!$B$8,"N",IF(G74&lt;=Standard!$C$8,"B",IF(G74&lt;=Standard!$E$8,"S",IF(G74&lt;=Standard!$G$8,"G","E"))))),(IF(F74=Standard!$A$9,((IF(G74&lt;Standard!$B$9,"N",IF(G74&lt;=Standard!$C$9,"B",IF(G74&lt;=Standard!$E$9,"S",IF(G74&lt;=Standard!$G$9,"G","E")))))),(IF(F74=Standard!$A$10,((IF(G74&lt;Standard!$B$10,"N",IF(G74&lt;=Standard!$C$10,"B",IF(G74&lt;=Standard!$E$10,"S",IF(G74&lt;=Standard!$G$10,"G","E")))))),(IF(F74=Standard!$A$11,((IF(G74&lt;Standard!$B$11,"N",IF(G74&lt;=Standard!$C$11,"B",IF(G74&lt;=Standard!$E$11,"S",IF(G74&lt;=Standard!$G$11,"G","E")))))),(IF(F74=Standard!$A$12,((IF(G74&lt;Standard!$B$12,"N",IF(G74&lt;=Standard!$C$12,"B",IF(G74&lt;=Standard!$E$12,"S",IF(G74&lt;=Standard!$G$12,"G","E")))))),(IF(F74=Standard!$A$13,((IF(G74&lt;Standard!$B$13,"N",IF(G74&lt;=Standard!$C$13,"B",IF(G74&lt;=Standard!$E$13,"S",IF(G74&lt;=Standard!$G$13,"G","E")))))),(IF(F74=Standard!$A$14,((IF(G74&lt;Standard!$B$14,"N",IF(G74&lt;=Standard!$C$14,"B",IF(G74&lt;=Standard!$E$14,"S",IF(G74&lt;=Standard!$G$14,"G","E")))))),"")))))))))))))),(IF(F74=Standard!$A$20,(IF(G74&lt;Standard!$B$20,"N",IF(G74&lt;=Standard!$C$20,"B",IF(G74&lt;=Standard!$E$20,"S",IF(G74&lt;=Standard!$G$20,"G","E"))))),(IF(F74=Standard!$A$21,((IF(G74&lt;Standard!$B$21,"N",IF(G74&lt;=Standard!$C$21,"B",IF(G74&lt;=Standard!$E$21,"S",IF(G74&lt;=Standard!$G$21,"G","E")))))),(IF(F74=Standard!$A$22,((IF(G74&lt;Standard!$B$22,"N",IF(G74&lt;=Standard!$C$22,"B",IF(G74&lt;=Standard!$E$22,"S",IF(G74&lt;=Standard!$G$22,"G","E")))))),(IF(F74=Standard!$A$23,((IF(G74&lt;Standard!$B$23,"N",IF(G74&lt;=Standard!$C$23,"B",IF(G74&lt;=Standard!$E$23,"S",IF(G74&lt;=Standard!$G$23,"G","E")))))),(IF(F74=Standard!$A$24,((IF(G74&lt;Standard!$B$24,"N",IF(G74&lt;=Standard!$C$24,"B",IF(G74&lt;=Standard!$E$24,"S",IF(G74&lt;=Standard!$G$24,"G","E")))))),(IF(F74=Standard!$A$25,((IF(G74&lt;Standard!$B$25,"N",IF(G74&lt;=Standard!$C$25,"B",IF(G74&lt;=Standard!$E$25,"S",IF(G74&lt;=Standard!$G$25,"G","E")))))),(IF(F74=Standard!$A$26,((IF(G74&lt;Standard!$B$26,"N",IF(G74&lt;=Standard!$C$26,"B",IF(G74&lt;=Standard!$E$26,"S",IF(G74&lt;=Standard!$G$26,"G","E")))))),"")))))))))))))))</f>
        <v/>
      </c>
      <c r="I74" s="26"/>
      <c r="J74" s="27" t="str">
        <f>IF(E74="M",(IF(F74=Standard!$A$8,(IF(I74&lt;Standard!$J$8,"N",IF(I74&lt;=Standard!$K$8,"B",IF(I74&lt;=Standard!$M$8,"S",IF(I74&lt;=Standard!$O$8,"G","E"))))),(IF(F74=Standard!$A$9,((IF(I74&lt;Standard!$J$9,"N",IF(I74&lt;=Standard!$K$9,"B",IF(I74&lt;=Standard!$M$9,"S",IF(I74&lt;=Standard!$O$9,"G","E")))))),(IF(F74=Standard!$A$10,((IF(I74&lt;Standard!$J$10,"N",IF(I74&lt;=Standard!$K$10,"B",IF(I74&lt;=Standard!$M$10,"S",IF(I74&lt;=Standard!$O$10,"G","E")))))),(IF(F74=Standard!$A$11,((IF(I74&lt;Standard!$J$11,"N",IF(I74&lt;=Standard!$K$11,"B",IF(I74&lt;=Standard!$M$11,"S",IF(I74&lt;=Standard!$O$11,"G","E")))))),(IF(F74=Standard!$A$12,((IF(I74&lt;Standard!$J$12,"N",IF(I74&lt;=Standard!$K$12,"B",IF(I74&lt;=Standard!$M$12,"S",IF(I74&lt;=Standard!$O$12,"G","E")))))),(IF(F74=Standard!$A$13,((IF(I74&lt;Standard!$J$13,"N",IF(I74&lt;=Standard!$K$13,"B",IF(I74&lt;=Standard!$M$13,"S",IF(I74&lt;=Standard!$O$13,"G","E")))))),(IF(F74=Standard!$A$14,((IF(I74&lt;Standard!$J$14,"N",IF(I74&lt;=Standard!$K$14,"B",IF(I74&lt;=Standard!$M$14,"S",IF(I74&lt;=Standard!$O$14,"G","E")))))),"")))))))))))))),(IF(F74=Standard!$A$20,(IF(I74&lt;Standard!$J$20,"N",IF(I74&lt;=Standard!$K$20,"B",IF(I74&lt;=Standard!$M$20,"S",IF(I74&lt;=Standard!$O$20,"G","E"))))),(IF(F74=Standard!$A$21,((IF(I74&lt;Standard!$J$21,"N",IF(I74&lt;=Standard!$K$21,"B",IF(I74&lt;=Standard!$M$21,"S",IF(I74&lt;=Standard!$O$21,"G","E")))))),(IF(F74=Standard!$A$22,((IF(I74&lt;Standard!$J$22,"N",IF(I74&lt;=Standard!$K$22,"B",IF(I74&lt;=Standard!$M$22,"S",IF(I74&lt;=Standard!$O$22,"G","E")))))),(IF(F74=Standard!$A$23,((IF(I74&lt;Standard!$J$23,"N",IF(I74&lt;=Standard!$K$23,"B",IF(I74&lt;=Standard!$M$23,"S",IF(I74&lt;=Standard!$O$23,"G","E")))))),(IF(F74=Standard!$A$24,((IF(I74&lt;Standard!$J$24,"N",IF(I74&lt;=Standard!$K$24,"B",IF(I74&lt;=Standard!$M$24,"S",IF(I74&lt;=Standard!$O$24,"G","E")))))),(IF(F74=Standard!$A$25,((IF(I74&lt;Standard!$J$25,"N",IF(I74&lt;=Standard!$K$25,"B",IF(I74&lt;=Standard!$M$25,"S",IF(I74&lt;=Standard!$O$25,"G","E")))))),(IF(F74=Standard!$A$26,((IF(I74&lt;Standard!$J$26,"N",IF(I74&lt;=Standard!$K$26,"B",IF(I74&lt;=Standard!$M$26,"S",IF(I74&lt;=Standard!$O$26,"G","E")))))),"")))))))))))))))</f>
        <v/>
      </c>
      <c r="K74" s="26"/>
      <c r="L74" s="28" t="str">
        <f>IF(E74="M",(IF(F74=Standard!$A$8,(IF(K74&lt;Standard!$R$8,"N",IF(K74&lt;=Standard!$S$8,"B",IF(K74&lt;=Standard!$U$8,"S",IF(K74&lt;=Standard!$W$8,"G","E"))))),(IF(F74=Standard!$A$9,((IF(K74&lt;Standard!$R$9,"N",IF(K74&lt;=Standard!$S$9,"B",IF(K74&lt;=Standard!$U$9,"S",IF(K74&lt;=Standard!$W$9,"G","E")))))),(IF(F74=Standard!$A$10,((IF(K74&lt;Standard!$R$10,"N",IF(K74&lt;=Standard!$S$10,"B",IF(K74&lt;=Standard!$U$10,"S",IF(K74&lt;=Standard!$W$10,"G","E")))))),(IF(F74=Standard!$A$11,((IF(K74&lt;Standard!$R$11,"N",IF(K74&lt;=Standard!$S$11,"B",IF(K74&lt;=Standard!$U$11,"S",IF(K74&lt;=Standard!$W$11,"G","E")))))),(IF(F74=Standard!$A$12,((IF(K74&lt;Standard!$R$12,"N",IF(K74&lt;=Standard!$S$12,"B",IF(K74&lt;=Standard!$U$12,"S",IF(K74&lt;=Standard!$W$12,"G","E")))))),(IF(F74=Standard!$A$13,((IF(K74&lt;Standard!$R$13,"N",IF(K74&lt;=Standard!$S$13,"B",IF(K74&lt;=Standard!$U$13,"S",IF(K74&lt;=Standard!$W$13,"G","E")))))),(IF(F74=Standard!$A$14,((IF(K74&lt;Standard!$R$14,"N",IF(K74&lt;=Standard!$S$14,"B",IF(K74&lt;=Standard!$U$14,"S",IF(K74&lt;=Standard!$W$14,"G","E")))))),"")))))))))))))),(IF(F74=Standard!$A$20,(IF(K74&lt;Standard!$R$20,"N",IF(K74&lt;=Standard!$S$20,"B",IF(K74&lt;=Standard!$U$20,"S",IF(K74&lt;=Standard!$W$20,"G","E"))))),(IF(F74=Standard!$A$21,((IF(K74&lt;Standard!$R$21,"N",IF(K74&lt;=Standard!$S$21,"B",IF(K74&lt;=Standard!$U$21,"S",IF(K74&lt;=Standard!$W$21,"G","E")))))),(IF(F74=Standard!$A$22,((IF(K74&lt;Standard!$R$22,"N",IF(K74&lt;=Standard!$S$22,"B",IF(K74&lt;=Standard!$U$22,"S",IF(K74&lt;=Standard!$W$22,"G","E")))))),(IF(F74=Standard!$A$23,((IF(K74&lt;Standard!$R$23,"N",IF(K74&lt;=Standard!$S$23,"B",IF(K74&lt;=Standard!$U$23,"S",IF(K74&lt;=Standard!$W$23,"G","E")))))),(IF(F74=Standard!$A$24,((IF(K74&lt;Standard!$R$24,"N",IF(K74&lt;=Standard!$S$24,"B",IF(K74&lt;=Standard!$U$24,"S",IF(K74&lt;=Standard!$W$24,"G","E")))))),(IF(F74=Standard!$A$25,((IF(K74&lt;Standard!$R$25,"N",IF(K74&lt;=Standard!$S$25,"B",IF(K74&lt;=Standard!$U$25,"S",IF(K74&lt;=Standard!$W$25,"G","E")))))),(IF(F74=Standard!$A$26,((IF(K74&lt;Standard!$R$26,"N",IF(K74&lt;=Standard!$S$26,"B",IF(K74&lt;=Standard!$U$26,"S",IF(K74&lt;=Standard!$W$26,"G","E")))))),"")))))))))))))))</f>
        <v/>
      </c>
      <c r="M74" s="29"/>
      <c r="N74" s="30"/>
      <c r="O74" s="28" t="str">
        <f t="shared" si="8"/>
        <v/>
      </c>
      <c r="P74" s="31"/>
      <c r="Q74" s="32"/>
      <c r="R74" s="27" t="str">
        <f t="shared" si="9"/>
        <v/>
      </c>
      <c r="S74" s="33" t="str">
        <f t="shared" si="10"/>
        <v/>
      </c>
    </row>
    <row r="75" spans="1:19" s="15" customFormat="1" ht="17.25">
      <c r="A75" s="48">
        <f t="shared" si="11"/>
        <v>71</v>
      </c>
      <c r="B75" s="17"/>
      <c r="C75" s="18"/>
      <c r="D75" s="18"/>
      <c r="E75" s="19"/>
      <c r="F75" s="20"/>
      <c r="G75" s="26"/>
      <c r="H75" s="27" t="str">
        <f>IF(E75="M",(IF(F75=Standard!$A$8,(IF(G75&lt;Standard!$B$8,"N",IF(G75&lt;=Standard!$C$8,"B",IF(G75&lt;=Standard!$E$8,"S",IF(G75&lt;=Standard!$G$8,"G","E"))))),(IF(F75=Standard!$A$9,((IF(G75&lt;Standard!$B$9,"N",IF(G75&lt;=Standard!$C$9,"B",IF(G75&lt;=Standard!$E$9,"S",IF(G75&lt;=Standard!$G$9,"G","E")))))),(IF(F75=Standard!$A$10,((IF(G75&lt;Standard!$B$10,"N",IF(G75&lt;=Standard!$C$10,"B",IF(G75&lt;=Standard!$E$10,"S",IF(G75&lt;=Standard!$G$10,"G","E")))))),(IF(F75=Standard!$A$11,((IF(G75&lt;Standard!$B$11,"N",IF(G75&lt;=Standard!$C$11,"B",IF(G75&lt;=Standard!$E$11,"S",IF(G75&lt;=Standard!$G$11,"G","E")))))),(IF(F75=Standard!$A$12,((IF(G75&lt;Standard!$B$12,"N",IF(G75&lt;=Standard!$C$12,"B",IF(G75&lt;=Standard!$E$12,"S",IF(G75&lt;=Standard!$G$12,"G","E")))))),(IF(F75=Standard!$A$13,((IF(G75&lt;Standard!$B$13,"N",IF(G75&lt;=Standard!$C$13,"B",IF(G75&lt;=Standard!$E$13,"S",IF(G75&lt;=Standard!$G$13,"G","E")))))),(IF(F75=Standard!$A$14,((IF(G75&lt;Standard!$B$14,"N",IF(G75&lt;=Standard!$C$14,"B",IF(G75&lt;=Standard!$E$14,"S",IF(G75&lt;=Standard!$G$14,"G","E")))))),"")))))))))))))),(IF(F75=Standard!$A$20,(IF(G75&lt;Standard!$B$20,"N",IF(G75&lt;=Standard!$C$20,"B",IF(G75&lt;=Standard!$E$20,"S",IF(G75&lt;=Standard!$G$20,"G","E"))))),(IF(F75=Standard!$A$21,((IF(G75&lt;Standard!$B$21,"N",IF(G75&lt;=Standard!$C$21,"B",IF(G75&lt;=Standard!$E$21,"S",IF(G75&lt;=Standard!$G$21,"G","E")))))),(IF(F75=Standard!$A$22,((IF(G75&lt;Standard!$B$22,"N",IF(G75&lt;=Standard!$C$22,"B",IF(G75&lt;=Standard!$E$22,"S",IF(G75&lt;=Standard!$G$22,"G","E")))))),(IF(F75=Standard!$A$23,((IF(G75&lt;Standard!$B$23,"N",IF(G75&lt;=Standard!$C$23,"B",IF(G75&lt;=Standard!$E$23,"S",IF(G75&lt;=Standard!$G$23,"G","E")))))),(IF(F75=Standard!$A$24,((IF(G75&lt;Standard!$B$24,"N",IF(G75&lt;=Standard!$C$24,"B",IF(G75&lt;=Standard!$E$24,"S",IF(G75&lt;=Standard!$G$24,"G","E")))))),(IF(F75=Standard!$A$25,((IF(G75&lt;Standard!$B$25,"N",IF(G75&lt;=Standard!$C$25,"B",IF(G75&lt;=Standard!$E$25,"S",IF(G75&lt;=Standard!$G$25,"G","E")))))),(IF(F75=Standard!$A$26,((IF(G75&lt;Standard!$B$26,"N",IF(G75&lt;=Standard!$C$26,"B",IF(G75&lt;=Standard!$E$26,"S",IF(G75&lt;=Standard!$G$26,"G","E")))))),"")))))))))))))))</f>
        <v/>
      </c>
      <c r="I75" s="26"/>
      <c r="J75" s="27" t="str">
        <f>IF(E75="M",(IF(F75=Standard!$A$8,(IF(I75&lt;Standard!$J$8,"N",IF(I75&lt;=Standard!$K$8,"B",IF(I75&lt;=Standard!$M$8,"S",IF(I75&lt;=Standard!$O$8,"G","E"))))),(IF(F75=Standard!$A$9,((IF(I75&lt;Standard!$J$9,"N",IF(I75&lt;=Standard!$K$9,"B",IF(I75&lt;=Standard!$M$9,"S",IF(I75&lt;=Standard!$O$9,"G","E")))))),(IF(F75=Standard!$A$10,((IF(I75&lt;Standard!$J$10,"N",IF(I75&lt;=Standard!$K$10,"B",IF(I75&lt;=Standard!$M$10,"S",IF(I75&lt;=Standard!$O$10,"G","E")))))),(IF(F75=Standard!$A$11,((IF(I75&lt;Standard!$J$11,"N",IF(I75&lt;=Standard!$K$11,"B",IF(I75&lt;=Standard!$M$11,"S",IF(I75&lt;=Standard!$O$11,"G","E")))))),(IF(F75=Standard!$A$12,((IF(I75&lt;Standard!$J$12,"N",IF(I75&lt;=Standard!$K$12,"B",IF(I75&lt;=Standard!$M$12,"S",IF(I75&lt;=Standard!$O$12,"G","E")))))),(IF(F75=Standard!$A$13,((IF(I75&lt;Standard!$J$13,"N",IF(I75&lt;=Standard!$K$13,"B",IF(I75&lt;=Standard!$M$13,"S",IF(I75&lt;=Standard!$O$13,"G","E")))))),(IF(F75=Standard!$A$14,((IF(I75&lt;Standard!$J$14,"N",IF(I75&lt;=Standard!$K$14,"B",IF(I75&lt;=Standard!$M$14,"S",IF(I75&lt;=Standard!$O$14,"G","E")))))),"")))))))))))))),(IF(F75=Standard!$A$20,(IF(I75&lt;Standard!$J$20,"N",IF(I75&lt;=Standard!$K$20,"B",IF(I75&lt;=Standard!$M$20,"S",IF(I75&lt;=Standard!$O$20,"G","E"))))),(IF(F75=Standard!$A$21,((IF(I75&lt;Standard!$J$21,"N",IF(I75&lt;=Standard!$K$21,"B",IF(I75&lt;=Standard!$M$21,"S",IF(I75&lt;=Standard!$O$21,"G","E")))))),(IF(F75=Standard!$A$22,((IF(I75&lt;Standard!$J$22,"N",IF(I75&lt;=Standard!$K$22,"B",IF(I75&lt;=Standard!$M$22,"S",IF(I75&lt;=Standard!$O$22,"G","E")))))),(IF(F75=Standard!$A$23,((IF(I75&lt;Standard!$J$23,"N",IF(I75&lt;=Standard!$K$23,"B",IF(I75&lt;=Standard!$M$23,"S",IF(I75&lt;=Standard!$O$23,"G","E")))))),(IF(F75=Standard!$A$24,((IF(I75&lt;Standard!$J$24,"N",IF(I75&lt;=Standard!$K$24,"B",IF(I75&lt;=Standard!$M$24,"S",IF(I75&lt;=Standard!$O$24,"G","E")))))),(IF(F75=Standard!$A$25,((IF(I75&lt;Standard!$J$25,"N",IF(I75&lt;=Standard!$K$25,"B",IF(I75&lt;=Standard!$M$25,"S",IF(I75&lt;=Standard!$O$25,"G","E")))))),(IF(F75=Standard!$A$26,((IF(I75&lt;Standard!$J$26,"N",IF(I75&lt;=Standard!$K$26,"B",IF(I75&lt;=Standard!$M$26,"S",IF(I75&lt;=Standard!$O$26,"G","E")))))),"")))))))))))))))</f>
        <v/>
      </c>
      <c r="K75" s="26"/>
      <c r="L75" s="28" t="str">
        <f>IF(E75="M",(IF(F75=Standard!$A$8,(IF(K75&lt;Standard!$R$8,"N",IF(K75&lt;=Standard!$S$8,"B",IF(K75&lt;=Standard!$U$8,"S",IF(K75&lt;=Standard!$W$8,"G","E"))))),(IF(F75=Standard!$A$9,((IF(K75&lt;Standard!$R$9,"N",IF(K75&lt;=Standard!$S$9,"B",IF(K75&lt;=Standard!$U$9,"S",IF(K75&lt;=Standard!$W$9,"G","E")))))),(IF(F75=Standard!$A$10,((IF(K75&lt;Standard!$R$10,"N",IF(K75&lt;=Standard!$S$10,"B",IF(K75&lt;=Standard!$U$10,"S",IF(K75&lt;=Standard!$W$10,"G","E")))))),(IF(F75=Standard!$A$11,((IF(K75&lt;Standard!$R$11,"N",IF(K75&lt;=Standard!$S$11,"B",IF(K75&lt;=Standard!$U$11,"S",IF(K75&lt;=Standard!$W$11,"G","E")))))),(IF(F75=Standard!$A$12,((IF(K75&lt;Standard!$R$12,"N",IF(K75&lt;=Standard!$S$12,"B",IF(K75&lt;=Standard!$U$12,"S",IF(K75&lt;=Standard!$W$12,"G","E")))))),(IF(F75=Standard!$A$13,((IF(K75&lt;Standard!$R$13,"N",IF(K75&lt;=Standard!$S$13,"B",IF(K75&lt;=Standard!$U$13,"S",IF(K75&lt;=Standard!$W$13,"G","E")))))),(IF(F75=Standard!$A$14,((IF(K75&lt;Standard!$R$14,"N",IF(K75&lt;=Standard!$S$14,"B",IF(K75&lt;=Standard!$U$14,"S",IF(K75&lt;=Standard!$W$14,"G","E")))))),"")))))))))))))),(IF(F75=Standard!$A$20,(IF(K75&lt;Standard!$R$20,"N",IF(K75&lt;=Standard!$S$20,"B",IF(K75&lt;=Standard!$U$20,"S",IF(K75&lt;=Standard!$W$20,"G","E"))))),(IF(F75=Standard!$A$21,((IF(K75&lt;Standard!$R$21,"N",IF(K75&lt;=Standard!$S$21,"B",IF(K75&lt;=Standard!$U$21,"S",IF(K75&lt;=Standard!$W$21,"G","E")))))),(IF(F75=Standard!$A$22,((IF(K75&lt;Standard!$R$22,"N",IF(K75&lt;=Standard!$S$22,"B",IF(K75&lt;=Standard!$U$22,"S",IF(K75&lt;=Standard!$W$22,"G","E")))))),(IF(F75=Standard!$A$23,((IF(K75&lt;Standard!$R$23,"N",IF(K75&lt;=Standard!$S$23,"B",IF(K75&lt;=Standard!$U$23,"S",IF(K75&lt;=Standard!$W$23,"G","E")))))),(IF(F75=Standard!$A$24,((IF(K75&lt;Standard!$R$24,"N",IF(K75&lt;=Standard!$S$24,"B",IF(K75&lt;=Standard!$U$24,"S",IF(K75&lt;=Standard!$W$24,"G","E")))))),(IF(F75=Standard!$A$25,((IF(K75&lt;Standard!$R$25,"N",IF(K75&lt;=Standard!$S$25,"B",IF(K75&lt;=Standard!$U$25,"S",IF(K75&lt;=Standard!$W$25,"G","E")))))),(IF(F75=Standard!$A$26,((IF(K75&lt;Standard!$R$26,"N",IF(K75&lt;=Standard!$S$26,"B",IF(K75&lt;=Standard!$U$26,"S",IF(K75&lt;=Standard!$W$26,"G","E")))))),"")))))))))))))))</f>
        <v/>
      </c>
      <c r="M75" s="29"/>
      <c r="N75" s="30"/>
      <c r="O75" s="28" t="str">
        <f t="shared" si="8"/>
        <v/>
      </c>
      <c r="P75" s="31"/>
      <c r="Q75" s="32"/>
      <c r="R75" s="27" t="str">
        <f t="shared" si="9"/>
        <v/>
      </c>
      <c r="S75" s="33" t="str">
        <f t="shared" si="10"/>
        <v/>
      </c>
    </row>
    <row r="76" spans="1:19" s="15" customFormat="1" ht="17.25">
      <c r="A76" s="48">
        <f t="shared" si="11"/>
        <v>72</v>
      </c>
      <c r="B76" s="17"/>
      <c r="C76" s="18"/>
      <c r="D76" s="18"/>
      <c r="E76" s="19"/>
      <c r="F76" s="20"/>
      <c r="G76" s="26"/>
      <c r="H76" s="27" t="str">
        <f>IF(E76="M",(IF(F76=Standard!$A$8,(IF(G76&lt;Standard!$B$8,"N",IF(G76&lt;=Standard!$C$8,"B",IF(G76&lt;=Standard!$E$8,"S",IF(G76&lt;=Standard!$G$8,"G","E"))))),(IF(F76=Standard!$A$9,((IF(G76&lt;Standard!$B$9,"N",IF(G76&lt;=Standard!$C$9,"B",IF(G76&lt;=Standard!$E$9,"S",IF(G76&lt;=Standard!$G$9,"G","E")))))),(IF(F76=Standard!$A$10,((IF(G76&lt;Standard!$B$10,"N",IF(G76&lt;=Standard!$C$10,"B",IF(G76&lt;=Standard!$E$10,"S",IF(G76&lt;=Standard!$G$10,"G","E")))))),(IF(F76=Standard!$A$11,((IF(G76&lt;Standard!$B$11,"N",IF(G76&lt;=Standard!$C$11,"B",IF(G76&lt;=Standard!$E$11,"S",IF(G76&lt;=Standard!$G$11,"G","E")))))),(IF(F76=Standard!$A$12,((IF(G76&lt;Standard!$B$12,"N",IF(G76&lt;=Standard!$C$12,"B",IF(G76&lt;=Standard!$E$12,"S",IF(G76&lt;=Standard!$G$12,"G","E")))))),(IF(F76=Standard!$A$13,((IF(G76&lt;Standard!$B$13,"N",IF(G76&lt;=Standard!$C$13,"B",IF(G76&lt;=Standard!$E$13,"S",IF(G76&lt;=Standard!$G$13,"G","E")))))),(IF(F76=Standard!$A$14,((IF(G76&lt;Standard!$B$14,"N",IF(G76&lt;=Standard!$C$14,"B",IF(G76&lt;=Standard!$E$14,"S",IF(G76&lt;=Standard!$G$14,"G","E")))))),"")))))))))))))),(IF(F76=Standard!$A$20,(IF(G76&lt;Standard!$B$20,"N",IF(G76&lt;=Standard!$C$20,"B",IF(G76&lt;=Standard!$E$20,"S",IF(G76&lt;=Standard!$G$20,"G","E"))))),(IF(F76=Standard!$A$21,((IF(G76&lt;Standard!$B$21,"N",IF(G76&lt;=Standard!$C$21,"B",IF(G76&lt;=Standard!$E$21,"S",IF(G76&lt;=Standard!$G$21,"G","E")))))),(IF(F76=Standard!$A$22,((IF(G76&lt;Standard!$B$22,"N",IF(G76&lt;=Standard!$C$22,"B",IF(G76&lt;=Standard!$E$22,"S",IF(G76&lt;=Standard!$G$22,"G","E")))))),(IF(F76=Standard!$A$23,((IF(G76&lt;Standard!$B$23,"N",IF(G76&lt;=Standard!$C$23,"B",IF(G76&lt;=Standard!$E$23,"S",IF(G76&lt;=Standard!$G$23,"G","E")))))),(IF(F76=Standard!$A$24,((IF(G76&lt;Standard!$B$24,"N",IF(G76&lt;=Standard!$C$24,"B",IF(G76&lt;=Standard!$E$24,"S",IF(G76&lt;=Standard!$G$24,"G","E")))))),(IF(F76=Standard!$A$25,((IF(G76&lt;Standard!$B$25,"N",IF(G76&lt;=Standard!$C$25,"B",IF(G76&lt;=Standard!$E$25,"S",IF(G76&lt;=Standard!$G$25,"G","E")))))),(IF(F76=Standard!$A$26,((IF(G76&lt;Standard!$B$26,"N",IF(G76&lt;=Standard!$C$26,"B",IF(G76&lt;=Standard!$E$26,"S",IF(G76&lt;=Standard!$G$26,"G","E")))))),"")))))))))))))))</f>
        <v/>
      </c>
      <c r="I76" s="26"/>
      <c r="J76" s="27" t="str">
        <f>IF(E76="M",(IF(F76=Standard!$A$8,(IF(I76&lt;Standard!$J$8,"N",IF(I76&lt;=Standard!$K$8,"B",IF(I76&lt;=Standard!$M$8,"S",IF(I76&lt;=Standard!$O$8,"G","E"))))),(IF(F76=Standard!$A$9,((IF(I76&lt;Standard!$J$9,"N",IF(I76&lt;=Standard!$K$9,"B",IF(I76&lt;=Standard!$M$9,"S",IF(I76&lt;=Standard!$O$9,"G","E")))))),(IF(F76=Standard!$A$10,((IF(I76&lt;Standard!$J$10,"N",IF(I76&lt;=Standard!$K$10,"B",IF(I76&lt;=Standard!$M$10,"S",IF(I76&lt;=Standard!$O$10,"G","E")))))),(IF(F76=Standard!$A$11,((IF(I76&lt;Standard!$J$11,"N",IF(I76&lt;=Standard!$K$11,"B",IF(I76&lt;=Standard!$M$11,"S",IF(I76&lt;=Standard!$O$11,"G","E")))))),(IF(F76=Standard!$A$12,((IF(I76&lt;Standard!$J$12,"N",IF(I76&lt;=Standard!$K$12,"B",IF(I76&lt;=Standard!$M$12,"S",IF(I76&lt;=Standard!$O$12,"G","E")))))),(IF(F76=Standard!$A$13,((IF(I76&lt;Standard!$J$13,"N",IF(I76&lt;=Standard!$K$13,"B",IF(I76&lt;=Standard!$M$13,"S",IF(I76&lt;=Standard!$O$13,"G","E")))))),(IF(F76=Standard!$A$14,((IF(I76&lt;Standard!$J$14,"N",IF(I76&lt;=Standard!$K$14,"B",IF(I76&lt;=Standard!$M$14,"S",IF(I76&lt;=Standard!$O$14,"G","E")))))),"")))))))))))))),(IF(F76=Standard!$A$20,(IF(I76&lt;Standard!$J$20,"N",IF(I76&lt;=Standard!$K$20,"B",IF(I76&lt;=Standard!$M$20,"S",IF(I76&lt;=Standard!$O$20,"G","E"))))),(IF(F76=Standard!$A$21,((IF(I76&lt;Standard!$J$21,"N",IF(I76&lt;=Standard!$K$21,"B",IF(I76&lt;=Standard!$M$21,"S",IF(I76&lt;=Standard!$O$21,"G","E")))))),(IF(F76=Standard!$A$22,((IF(I76&lt;Standard!$J$22,"N",IF(I76&lt;=Standard!$K$22,"B",IF(I76&lt;=Standard!$M$22,"S",IF(I76&lt;=Standard!$O$22,"G","E")))))),(IF(F76=Standard!$A$23,((IF(I76&lt;Standard!$J$23,"N",IF(I76&lt;=Standard!$K$23,"B",IF(I76&lt;=Standard!$M$23,"S",IF(I76&lt;=Standard!$O$23,"G","E")))))),(IF(F76=Standard!$A$24,((IF(I76&lt;Standard!$J$24,"N",IF(I76&lt;=Standard!$K$24,"B",IF(I76&lt;=Standard!$M$24,"S",IF(I76&lt;=Standard!$O$24,"G","E")))))),(IF(F76=Standard!$A$25,((IF(I76&lt;Standard!$J$25,"N",IF(I76&lt;=Standard!$K$25,"B",IF(I76&lt;=Standard!$M$25,"S",IF(I76&lt;=Standard!$O$25,"G","E")))))),(IF(F76=Standard!$A$26,((IF(I76&lt;Standard!$J$26,"N",IF(I76&lt;=Standard!$K$26,"B",IF(I76&lt;=Standard!$M$26,"S",IF(I76&lt;=Standard!$O$26,"G","E")))))),"")))))))))))))))</f>
        <v/>
      </c>
      <c r="K76" s="26"/>
      <c r="L76" s="28" t="str">
        <f>IF(E76="M",(IF(F76=Standard!$A$8,(IF(K76&lt;Standard!$R$8,"N",IF(K76&lt;=Standard!$S$8,"B",IF(K76&lt;=Standard!$U$8,"S",IF(K76&lt;=Standard!$W$8,"G","E"))))),(IF(F76=Standard!$A$9,((IF(K76&lt;Standard!$R$9,"N",IF(K76&lt;=Standard!$S$9,"B",IF(K76&lt;=Standard!$U$9,"S",IF(K76&lt;=Standard!$W$9,"G","E")))))),(IF(F76=Standard!$A$10,((IF(K76&lt;Standard!$R$10,"N",IF(K76&lt;=Standard!$S$10,"B",IF(K76&lt;=Standard!$U$10,"S",IF(K76&lt;=Standard!$W$10,"G","E")))))),(IF(F76=Standard!$A$11,((IF(K76&lt;Standard!$R$11,"N",IF(K76&lt;=Standard!$S$11,"B",IF(K76&lt;=Standard!$U$11,"S",IF(K76&lt;=Standard!$W$11,"G","E")))))),(IF(F76=Standard!$A$12,((IF(K76&lt;Standard!$R$12,"N",IF(K76&lt;=Standard!$S$12,"B",IF(K76&lt;=Standard!$U$12,"S",IF(K76&lt;=Standard!$W$12,"G","E")))))),(IF(F76=Standard!$A$13,((IF(K76&lt;Standard!$R$13,"N",IF(K76&lt;=Standard!$S$13,"B",IF(K76&lt;=Standard!$U$13,"S",IF(K76&lt;=Standard!$W$13,"G","E")))))),(IF(F76=Standard!$A$14,((IF(K76&lt;Standard!$R$14,"N",IF(K76&lt;=Standard!$S$14,"B",IF(K76&lt;=Standard!$U$14,"S",IF(K76&lt;=Standard!$W$14,"G","E")))))),"")))))))))))))),(IF(F76=Standard!$A$20,(IF(K76&lt;Standard!$R$20,"N",IF(K76&lt;=Standard!$S$20,"B",IF(K76&lt;=Standard!$U$20,"S",IF(K76&lt;=Standard!$W$20,"G","E"))))),(IF(F76=Standard!$A$21,((IF(K76&lt;Standard!$R$21,"N",IF(K76&lt;=Standard!$S$21,"B",IF(K76&lt;=Standard!$U$21,"S",IF(K76&lt;=Standard!$W$21,"G","E")))))),(IF(F76=Standard!$A$22,((IF(K76&lt;Standard!$R$22,"N",IF(K76&lt;=Standard!$S$22,"B",IF(K76&lt;=Standard!$U$22,"S",IF(K76&lt;=Standard!$W$22,"G","E")))))),(IF(F76=Standard!$A$23,((IF(K76&lt;Standard!$R$23,"N",IF(K76&lt;=Standard!$S$23,"B",IF(K76&lt;=Standard!$U$23,"S",IF(K76&lt;=Standard!$W$23,"G","E")))))),(IF(F76=Standard!$A$24,((IF(K76&lt;Standard!$R$24,"N",IF(K76&lt;=Standard!$S$24,"B",IF(K76&lt;=Standard!$U$24,"S",IF(K76&lt;=Standard!$W$24,"G","E")))))),(IF(F76=Standard!$A$25,((IF(K76&lt;Standard!$R$25,"N",IF(K76&lt;=Standard!$S$25,"B",IF(K76&lt;=Standard!$U$25,"S",IF(K76&lt;=Standard!$W$25,"G","E")))))),(IF(F76=Standard!$A$26,((IF(K76&lt;Standard!$R$26,"N",IF(K76&lt;=Standard!$S$26,"B",IF(K76&lt;=Standard!$U$26,"S",IF(K76&lt;=Standard!$W$26,"G","E")))))),"")))))))))))))))</f>
        <v/>
      </c>
      <c r="M76" s="29"/>
      <c r="N76" s="30"/>
      <c r="O76" s="28" t="str">
        <f t="shared" si="8"/>
        <v/>
      </c>
      <c r="P76" s="31"/>
      <c r="Q76" s="32"/>
      <c r="R76" s="27" t="str">
        <f t="shared" si="9"/>
        <v/>
      </c>
      <c r="S76" s="33" t="str">
        <f t="shared" si="10"/>
        <v/>
      </c>
    </row>
    <row r="77" spans="1:19" s="15" customFormat="1" ht="17.25">
      <c r="A77" s="48">
        <f t="shared" si="11"/>
        <v>73</v>
      </c>
      <c r="B77" s="17"/>
      <c r="C77" s="18"/>
      <c r="D77" s="18"/>
      <c r="E77" s="19"/>
      <c r="F77" s="20"/>
      <c r="G77" s="26"/>
      <c r="H77" s="27" t="str">
        <f>IF(E77="M",(IF(F77=Standard!$A$8,(IF(G77&lt;Standard!$B$8,"N",IF(G77&lt;=Standard!$C$8,"B",IF(G77&lt;=Standard!$E$8,"S",IF(G77&lt;=Standard!$G$8,"G","E"))))),(IF(F77=Standard!$A$9,((IF(G77&lt;Standard!$B$9,"N",IF(G77&lt;=Standard!$C$9,"B",IF(G77&lt;=Standard!$E$9,"S",IF(G77&lt;=Standard!$G$9,"G","E")))))),(IF(F77=Standard!$A$10,((IF(G77&lt;Standard!$B$10,"N",IF(G77&lt;=Standard!$C$10,"B",IF(G77&lt;=Standard!$E$10,"S",IF(G77&lt;=Standard!$G$10,"G","E")))))),(IF(F77=Standard!$A$11,((IF(G77&lt;Standard!$B$11,"N",IF(G77&lt;=Standard!$C$11,"B",IF(G77&lt;=Standard!$E$11,"S",IF(G77&lt;=Standard!$G$11,"G","E")))))),(IF(F77=Standard!$A$12,((IF(G77&lt;Standard!$B$12,"N",IF(G77&lt;=Standard!$C$12,"B",IF(G77&lt;=Standard!$E$12,"S",IF(G77&lt;=Standard!$G$12,"G","E")))))),(IF(F77=Standard!$A$13,((IF(G77&lt;Standard!$B$13,"N",IF(G77&lt;=Standard!$C$13,"B",IF(G77&lt;=Standard!$E$13,"S",IF(G77&lt;=Standard!$G$13,"G","E")))))),(IF(F77=Standard!$A$14,((IF(G77&lt;Standard!$B$14,"N",IF(G77&lt;=Standard!$C$14,"B",IF(G77&lt;=Standard!$E$14,"S",IF(G77&lt;=Standard!$G$14,"G","E")))))),"")))))))))))))),(IF(F77=Standard!$A$20,(IF(G77&lt;Standard!$B$20,"N",IF(G77&lt;=Standard!$C$20,"B",IF(G77&lt;=Standard!$E$20,"S",IF(G77&lt;=Standard!$G$20,"G","E"))))),(IF(F77=Standard!$A$21,((IF(G77&lt;Standard!$B$21,"N",IF(G77&lt;=Standard!$C$21,"B",IF(G77&lt;=Standard!$E$21,"S",IF(G77&lt;=Standard!$G$21,"G","E")))))),(IF(F77=Standard!$A$22,((IF(G77&lt;Standard!$B$22,"N",IF(G77&lt;=Standard!$C$22,"B",IF(G77&lt;=Standard!$E$22,"S",IF(G77&lt;=Standard!$G$22,"G","E")))))),(IF(F77=Standard!$A$23,((IF(G77&lt;Standard!$B$23,"N",IF(G77&lt;=Standard!$C$23,"B",IF(G77&lt;=Standard!$E$23,"S",IF(G77&lt;=Standard!$G$23,"G","E")))))),(IF(F77=Standard!$A$24,((IF(G77&lt;Standard!$B$24,"N",IF(G77&lt;=Standard!$C$24,"B",IF(G77&lt;=Standard!$E$24,"S",IF(G77&lt;=Standard!$G$24,"G","E")))))),(IF(F77=Standard!$A$25,((IF(G77&lt;Standard!$B$25,"N",IF(G77&lt;=Standard!$C$25,"B",IF(G77&lt;=Standard!$E$25,"S",IF(G77&lt;=Standard!$G$25,"G","E")))))),(IF(F77=Standard!$A$26,((IF(G77&lt;Standard!$B$26,"N",IF(G77&lt;=Standard!$C$26,"B",IF(G77&lt;=Standard!$E$26,"S",IF(G77&lt;=Standard!$G$26,"G","E")))))),"")))))))))))))))</f>
        <v/>
      </c>
      <c r="I77" s="26"/>
      <c r="J77" s="27" t="str">
        <f>IF(E77="M",(IF(F77=Standard!$A$8,(IF(I77&lt;Standard!$J$8,"N",IF(I77&lt;=Standard!$K$8,"B",IF(I77&lt;=Standard!$M$8,"S",IF(I77&lt;=Standard!$O$8,"G","E"))))),(IF(F77=Standard!$A$9,((IF(I77&lt;Standard!$J$9,"N",IF(I77&lt;=Standard!$K$9,"B",IF(I77&lt;=Standard!$M$9,"S",IF(I77&lt;=Standard!$O$9,"G","E")))))),(IF(F77=Standard!$A$10,((IF(I77&lt;Standard!$J$10,"N",IF(I77&lt;=Standard!$K$10,"B",IF(I77&lt;=Standard!$M$10,"S",IF(I77&lt;=Standard!$O$10,"G","E")))))),(IF(F77=Standard!$A$11,((IF(I77&lt;Standard!$J$11,"N",IF(I77&lt;=Standard!$K$11,"B",IF(I77&lt;=Standard!$M$11,"S",IF(I77&lt;=Standard!$O$11,"G","E")))))),(IF(F77=Standard!$A$12,((IF(I77&lt;Standard!$J$12,"N",IF(I77&lt;=Standard!$K$12,"B",IF(I77&lt;=Standard!$M$12,"S",IF(I77&lt;=Standard!$O$12,"G","E")))))),(IF(F77=Standard!$A$13,((IF(I77&lt;Standard!$J$13,"N",IF(I77&lt;=Standard!$K$13,"B",IF(I77&lt;=Standard!$M$13,"S",IF(I77&lt;=Standard!$O$13,"G","E")))))),(IF(F77=Standard!$A$14,((IF(I77&lt;Standard!$J$14,"N",IF(I77&lt;=Standard!$K$14,"B",IF(I77&lt;=Standard!$M$14,"S",IF(I77&lt;=Standard!$O$14,"G","E")))))),"")))))))))))))),(IF(F77=Standard!$A$20,(IF(I77&lt;Standard!$J$20,"N",IF(I77&lt;=Standard!$K$20,"B",IF(I77&lt;=Standard!$M$20,"S",IF(I77&lt;=Standard!$O$20,"G","E"))))),(IF(F77=Standard!$A$21,((IF(I77&lt;Standard!$J$21,"N",IF(I77&lt;=Standard!$K$21,"B",IF(I77&lt;=Standard!$M$21,"S",IF(I77&lt;=Standard!$O$21,"G","E")))))),(IF(F77=Standard!$A$22,((IF(I77&lt;Standard!$J$22,"N",IF(I77&lt;=Standard!$K$22,"B",IF(I77&lt;=Standard!$M$22,"S",IF(I77&lt;=Standard!$O$22,"G","E")))))),(IF(F77=Standard!$A$23,((IF(I77&lt;Standard!$J$23,"N",IF(I77&lt;=Standard!$K$23,"B",IF(I77&lt;=Standard!$M$23,"S",IF(I77&lt;=Standard!$O$23,"G","E")))))),(IF(F77=Standard!$A$24,((IF(I77&lt;Standard!$J$24,"N",IF(I77&lt;=Standard!$K$24,"B",IF(I77&lt;=Standard!$M$24,"S",IF(I77&lt;=Standard!$O$24,"G","E")))))),(IF(F77=Standard!$A$25,((IF(I77&lt;Standard!$J$25,"N",IF(I77&lt;=Standard!$K$25,"B",IF(I77&lt;=Standard!$M$25,"S",IF(I77&lt;=Standard!$O$25,"G","E")))))),(IF(F77=Standard!$A$26,((IF(I77&lt;Standard!$J$26,"N",IF(I77&lt;=Standard!$K$26,"B",IF(I77&lt;=Standard!$M$26,"S",IF(I77&lt;=Standard!$O$26,"G","E")))))),"")))))))))))))))</f>
        <v/>
      </c>
      <c r="K77" s="26"/>
      <c r="L77" s="28" t="str">
        <f>IF(E77="M",(IF(F77=Standard!$A$8,(IF(K77&lt;Standard!$R$8,"N",IF(K77&lt;=Standard!$S$8,"B",IF(K77&lt;=Standard!$U$8,"S",IF(K77&lt;=Standard!$W$8,"G","E"))))),(IF(F77=Standard!$A$9,((IF(K77&lt;Standard!$R$9,"N",IF(K77&lt;=Standard!$S$9,"B",IF(K77&lt;=Standard!$U$9,"S",IF(K77&lt;=Standard!$W$9,"G","E")))))),(IF(F77=Standard!$A$10,((IF(K77&lt;Standard!$R$10,"N",IF(K77&lt;=Standard!$S$10,"B",IF(K77&lt;=Standard!$U$10,"S",IF(K77&lt;=Standard!$W$10,"G","E")))))),(IF(F77=Standard!$A$11,((IF(K77&lt;Standard!$R$11,"N",IF(K77&lt;=Standard!$S$11,"B",IF(K77&lt;=Standard!$U$11,"S",IF(K77&lt;=Standard!$W$11,"G","E")))))),(IF(F77=Standard!$A$12,((IF(K77&lt;Standard!$R$12,"N",IF(K77&lt;=Standard!$S$12,"B",IF(K77&lt;=Standard!$U$12,"S",IF(K77&lt;=Standard!$W$12,"G","E")))))),(IF(F77=Standard!$A$13,((IF(K77&lt;Standard!$R$13,"N",IF(K77&lt;=Standard!$S$13,"B",IF(K77&lt;=Standard!$U$13,"S",IF(K77&lt;=Standard!$W$13,"G","E")))))),(IF(F77=Standard!$A$14,((IF(K77&lt;Standard!$R$14,"N",IF(K77&lt;=Standard!$S$14,"B",IF(K77&lt;=Standard!$U$14,"S",IF(K77&lt;=Standard!$W$14,"G","E")))))),"")))))))))))))),(IF(F77=Standard!$A$20,(IF(K77&lt;Standard!$R$20,"N",IF(K77&lt;=Standard!$S$20,"B",IF(K77&lt;=Standard!$U$20,"S",IF(K77&lt;=Standard!$W$20,"G","E"))))),(IF(F77=Standard!$A$21,((IF(K77&lt;Standard!$R$21,"N",IF(K77&lt;=Standard!$S$21,"B",IF(K77&lt;=Standard!$U$21,"S",IF(K77&lt;=Standard!$W$21,"G","E")))))),(IF(F77=Standard!$A$22,((IF(K77&lt;Standard!$R$22,"N",IF(K77&lt;=Standard!$S$22,"B",IF(K77&lt;=Standard!$U$22,"S",IF(K77&lt;=Standard!$W$22,"G","E")))))),(IF(F77=Standard!$A$23,((IF(K77&lt;Standard!$R$23,"N",IF(K77&lt;=Standard!$S$23,"B",IF(K77&lt;=Standard!$U$23,"S",IF(K77&lt;=Standard!$W$23,"G","E")))))),(IF(F77=Standard!$A$24,((IF(K77&lt;Standard!$R$24,"N",IF(K77&lt;=Standard!$S$24,"B",IF(K77&lt;=Standard!$U$24,"S",IF(K77&lt;=Standard!$W$24,"G","E")))))),(IF(F77=Standard!$A$25,((IF(K77&lt;Standard!$R$25,"N",IF(K77&lt;=Standard!$S$25,"B",IF(K77&lt;=Standard!$U$25,"S",IF(K77&lt;=Standard!$W$25,"G","E")))))),(IF(F77=Standard!$A$26,((IF(K77&lt;Standard!$R$26,"N",IF(K77&lt;=Standard!$S$26,"B",IF(K77&lt;=Standard!$U$26,"S",IF(K77&lt;=Standard!$W$26,"G","E")))))),"")))))))))))))))</f>
        <v/>
      </c>
      <c r="M77" s="29"/>
      <c r="N77" s="30"/>
      <c r="O77" s="28" t="str">
        <f t="shared" si="8"/>
        <v/>
      </c>
      <c r="P77" s="31"/>
      <c r="Q77" s="32"/>
      <c r="R77" s="27" t="str">
        <f t="shared" si="9"/>
        <v/>
      </c>
      <c r="S77" s="33" t="str">
        <f t="shared" si="10"/>
        <v/>
      </c>
    </row>
    <row r="78" spans="1:19" s="15" customFormat="1" ht="17.25">
      <c r="A78" s="48">
        <f t="shared" si="11"/>
        <v>74</v>
      </c>
      <c r="B78" s="17"/>
      <c r="C78" s="18"/>
      <c r="D78" s="18"/>
      <c r="E78" s="19"/>
      <c r="F78" s="20"/>
      <c r="G78" s="26"/>
      <c r="H78" s="27" t="str">
        <f>IF(E78="M",(IF(F78=Standard!$A$8,(IF(G78&lt;Standard!$B$8,"N",IF(G78&lt;=Standard!$C$8,"B",IF(G78&lt;=Standard!$E$8,"S",IF(G78&lt;=Standard!$G$8,"G","E"))))),(IF(F78=Standard!$A$9,((IF(G78&lt;Standard!$B$9,"N",IF(G78&lt;=Standard!$C$9,"B",IF(G78&lt;=Standard!$E$9,"S",IF(G78&lt;=Standard!$G$9,"G","E")))))),(IF(F78=Standard!$A$10,((IF(G78&lt;Standard!$B$10,"N",IF(G78&lt;=Standard!$C$10,"B",IF(G78&lt;=Standard!$E$10,"S",IF(G78&lt;=Standard!$G$10,"G","E")))))),(IF(F78=Standard!$A$11,((IF(G78&lt;Standard!$B$11,"N",IF(G78&lt;=Standard!$C$11,"B",IF(G78&lt;=Standard!$E$11,"S",IF(G78&lt;=Standard!$G$11,"G","E")))))),(IF(F78=Standard!$A$12,((IF(G78&lt;Standard!$B$12,"N",IF(G78&lt;=Standard!$C$12,"B",IF(G78&lt;=Standard!$E$12,"S",IF(G78&lt;=Standard!$G$12,"G","E")))))),(IF(F78=Standard!$A$13,((IF(G78&lt;Standard!$B$13,"N",IF(G78&lt;=Standard!$C$13,"B",IF(G78&lt;=Standard!$E$13,"S",IF(G78&lt;=Standard!$G$13,"G","E")))))),(IF(F78=Standard!$A$14,((IF(G78&lt;Standard!$B$14,"N",IF(G78&lt;=Standard!$C$14,"B",IF(G78&lt;=Standard!$E$14,"S",IF(G78&lt;=Standard!$G$14,"G","E")))))),"")))))))))))))),(IF(F78=Standard!$A$20,(IF(G78&lt;Standard!$B$20,"N",IF(G78&lt;=Standard!$C$20,"B",IF(G78&lt;=Standard!$E$20,"S",IF(G78&lt;=Standard!$G$20,"G","E"))))),(IF(F78=Standard!$A$21,((IF(G78&lt;Standard!$B$21,"N",IF(G78&lt;=Standard!$C$21,"B",IF(G78&lt;=Standard!$E$21,"S",IF(G78&lt;=Standard!$G$21,"G","E")))))),(IF(F78=Standard!$A$22,((IF(G78&lt;Standard!$B$22,"N",IF(G78&lt;=Standard!$C$22,"B",IF(G78&lt;=Standard!$E$22,"S",IF(G78&lt;=Standard!$G$22,"G","E")))))),(IF(F78=Standard!$A$23,((IF(G78&lt;Standard!$B$23,"N",IF(G78&lt;=Standard!$C$23,"B",IF(G78&lt;=Standard!$E$23,"S",IF(G78&lt;=Standard!$G$23,"G","E")))))),(IF(F78=Standard!$A$24,((IF(G78&lt;Standard!$B$24,"N",IF(G78&lt;=Standard!$C$24,"B",IF(G78&lt;=Standard!$E$24,"S",IF(G78&lt;=Standard!$G$24,"G","E")))))),(IF(F78=Standard!$A$25,((IF(G78&lt;Standard!$B$25,"N",IF(G78&lt;=Standard!$C$25,"B",IF(G78&lt;=Standard!$E$25,"S",IF(G78&lt;=Standard!$G$25,"G","E")))))),(IF(F78=Standard!$A$26,((IF(G78&lt;Standard!$B$26,"N",IF(G78&lt;=Standard!$C$26,"B",IF(G78&lt;=Standard!$E$26,"S",IF(G78&lt;=Standard!$G$26,"G","E")))))),"")))))))))))))))</f>
        <v/>
      </c>
      <c r="I78" s="26"/>
      <c r="J78" s="27" t="str">
        <f>IF(E78="M",(IF(F78=Standard!$A$8,(IF(I78&lt;Standard!$J$8,"N",IF(I78&lt;=Standard!$K$8,"B",IF(I78&lt;=Standard!$M$8,"S",IF(I78&lt;=Standard!$O$8,"G","E"))))),(IF(F78=Standard!$A$9,((IF(I78&lt;Standard!$J$9,"N",IF(I78&lt;=Standard!$K$9,"B",IF(I78&lt;=Standard!$M$9,"S",IF(I78&lt;=Standard!$O$9,"G","E")))))),(IF(F78=Standard!$A$10,((IF(I78&lt;Standard!$J$10,"N",IF(I78&lt;=Standard!$K$10,"B",IF(I78&lt;=Standard!$M$10,"S",IF(I78&lt;=Standard!$O$10,"G","E")))))),(IF(F78=Standard!$A$11,((IF(I78&lt;Standard!$J$11,"N",IF(I78&lt;=Standard!$K$11,"B",IF(I78&lt;=Standard!$M$11,"S",IF(I78&lt;=Standard!$O$11,"G","E")))))),(IF(F78=Standard!$A$12,((IF(I78&lt;Standard!$J$12,"N",IF(I78&lt;=Standard!$K$12,"B",IF(I78&lt;=Standard!$M$12,"S",IF(I78&lt;=Standard!$O$12,"G","E")))))),(IF(F78=Standard!$A$13,((IF(I78&lt;Standard!$J$13,"N",IF(I78&lt;=Standard!$K$13,"B",IF(I78&lt;=Standard!$M$13,"S",IF(I78&lt;=Standard!$O$13,"G","E")))))),(IF(F78=Standard!$A$14,((IF(I78&lt;Standard!$J$14,"N",IF(I78&lt;=Standard!$K$14,"B",IF(I78&lt;=Standard!$M$14,"S",IF(I78&lt;=Standard!$O$14,"G","E")))))),"")))))))))))))),(IF(F78=Standard!$A$20,(IF(I78&lt;Standard!$J$20,"N",IF(I78&lt;=Standard!$K$20,"B",IF(I78&lt;=Standard!$M$20,"S",IF(I78&lt;=Standard!$O$20,"G","E"))))),(IF(F78=Standard!$A$21,((IF(I78&lt;Standard!$J$21,"N",IF(I78&lt;=Standard!$K$21,"B",IF(I78&lt;=Standard!$M$21,"S",IF(I78&lt;=Standard!$O$21,"G","E")))))),(IF(F78=Standard!$A$22,((IF(I78&lt;Standard!$J$22,"N",IF(I78&lt;=Standard!$K$22,"B",IF(I78&lt;=Standard!$M$22,"S",IF(I78&lt;=Standard!$O$22,"G","E")))))),(IF(F78=Standard!$A$23,((IF(I78&lt;Standard!$J$23,"N",IF(I78&lt;=Standard!$K$23,"B",IF(I78&lt;=Standard!$M$23,"S",IF(I78&lt;=Standard!$O$23,"G","E")))))),(IF(F78=Standard!$A$24,((IF(I78&lt;Standard!$J$24,"N",IF(I78&lt;=Standard!$K$24,"B",IF(I78&lt;=Standard!$M$24,"S",IF(I78&lt;=Standard!$O$24,"G","E")))))),(IF(F78=Standard!$A$25,((IF(I78&lt;Standard!$J$25,"N",IF(I78&lt;=Standard!$K$25,"B",IF(I78&lt;=Standard!$M$25,"S",IF(I78&lt;=Standard!$O$25,"G","E")))))),(IF(F78=Standard!$A$26,((IF(I78&lt;Standard!$J$26,"N",IF(I78&lt;=Standard!$K$26,"B",IF(I78&lt;=Standard!$M$26,"S",IF(I78&lt;=Standard!$O$26,"G","E")))))),"")))))))))))))))</f>
        <v/>
      </c>
      <c r="K78" s="26"/>
      <c r="L78" s="28" t="str">
        <f>IF(E78="M",(IF(F78=Standard!$A$8,(IF(K78&lt;Standard!$R$8,"N",IF(K78&lt;=Standard!$S$8,"B",IF(K78&lt;=Standard!$U$8,"S",IF(K78&lt;=Standard!$W$8,"G","E"))))),(IF(F78=Standard!$A$9,((IF(K78&lt;Standard!$R$9,"N",IF(K78&lt;=Standard!$S$9,"B",IF(K78&lt;=Standard!$U$9,"S",IF(K78&lt;=Standard!$W$9,"G","E")))))),(IF(F78=Standard!$A$10,((IF(K78&lt;Standard!$R$10,"N",IF(K78&lt;=Standard!$S$10,"B",IF(K78&lt;=Standard!$U$10,"S",IF(K78&lt;=Standard!$W$10,"G","E")))))),(IF(F78=Standard!$A$11,((IF(K78&lt;Standard!$R$11,"N",IF(K78&lt;=Standard!$S$11,"B",IF(K78&lt;=Standard!$U$11,"S",IF(K78&lt;=Standard!$W$11,"G","E")))))),(IF(F78=Standard!$A$12,((IF(K78&lt;Standard!$R$12,"N",IF(K78&lt;=Standard!$S$12,"B",IF(K78&lt;=Standard!$U$12,"S",IF(K78&lt;=Standard!$W$12,"G","E")))))),(IF(F78=Standard!$A$13,((IF(K78&lt;Standard!$R$13,"N",IF(K78&lt;=Standard!$S$13,"B",IF(K78&lt;=Standard!$U$13,"S",IF(K78&lt;=Standard!$W$13,"G","E")))))),(IF(F78=Standard!$A$14,((IF(K78&lt;Standard!$R$14,"N",IF(K78&lt;=Standard!$S$14,"B",IF(K78&lt;=Standard!$U$14,"S",IF(K78&lt;=Standard!$W$14,"G","E")))))),"")))))))))))))),(IF(F78=Standard!$A$20,(IF(K78&lt;Standard!$R$20,"N",IF(K78&lt;=Standard!$S$20,"B",IF(K78&lt;=Standard!$U$20,"S",IF(K78&lt;=Standard!$W$20,"G","E"))))),(IF(F78=Standard!$A$21,((IF(K78&lt;Standard!$R$21,"N",IF(K78&lt;=Standard!$S$21,"B",IF(K78&lt;=Standard!$U$21,"S",IF(K78&lt;=Standard!$W$21,"G","E")))))),(IF(F78=Standard!$A$22,((IF(K78&lt;Standard!$R$22,"N",IF(K78&lt;=Standard!$S$22,"B",IF(K78&lt;=Standard!$U$22,"S",IF(K78&lt;=Standard!$W$22,"G","E")))))),(IF(F78=Standard!$A$23,((IF(K78&lt;Standard!$R$23,"N",IF(K78&lt;=Standard!$S$23,"B",IF(K78&lt;=Standard!$U$23,"S",IF(K78&lt;=Standard!$W$23,"G","E")))))),(IF(F78=Standard!$A$24,((IF(K78&lt;Standard!$R$24,"N",IF(K78&lt;=Standard!$S$24,"B",IF(K78&lt;=Standard!$U$24,"S",IF(K78&lt;=Standard!$W$24,"G","E")))))),(IF(F78=Standard!$A$25,((IF(K78&lt;Standard!$R$25,"N",IF(K78&lt;=Standard!$S$25,"B",IF(K78&lt;=Standard!$U$25,"S",IF(K78&lt;=Standard!$W$25,"G","E")))))),(IF(F78=Standard!$A$26,((IF(K78&lt;Standard!$R$26,"N",IF(K78&lt;=Standard!$S$26,"B",IF(K78&lt;=Standard!$U$26,"S",IF(K78&lt;=Standard!$W$26,"G","E")))))),"")))))))))))))))</f>
        <v/>
      </c>
      <c r="M78" s="29"/>
      <c r="N78" s="30"/>
      <c r="O78" s="28" t="str">
        <f t="shared" si="8"/>
        <v/>
      </c>
      <c r="P78" s="31"/>
      <c r="Q78" s="32"/>
      <c r="R78" s="27" t="str">
        <f t="shared" si="9"/>
        <v/>
      </c>
      <c r="S78" s="33" t="str">
        <f t="shared" si="10"/>
        <v/>
      </c>
    </row>
    <row r="79" spans="1:19" s="15" customFormat="1" ht="17.25">
      <c r="A79" s="48">
        <f t="shared" si="11"/>
        <v>75</v>
      </c>
      <c r="B79" s="17"/>
      <c r="C79" s="18"/>
      <c r="D79" s="18"/>
      <c r="E79" s="19"/>
      <c r="F79" s="20"/>
      <c r="G79" s="26"/>
      <c r="H79" s="27" t="str">
        <f>IF(E79="M",(IF(F79=Standard!$A$8,(IF(G79&lt;Standard!$B$8,"N",IF(G79&lt;=Standard!$C$8,"B",IF(G79&lt;=Standard!$E$8,"S",IF(G79&lt;=Standard!$G$8,"G","E"))))),(IF(F79=Standard!$A$9,((IF(G79&lt;Standard!$B$9,"N",IF(G79&lt;=Standard!$C$9,"B",IF(G79&lt;=Standard!$E$9,"S",IF(G79&lt;=Standard!$G$9,"G","E")))))),(IF(F79=Standard!$A$10,((IF(G79&lt;Standard!$B$10,"N",IF(G79&lt;=Standard!$C$10,"B",IF(G79&lt;=Standard!$E$10,"S",IF(G79&lt;=Standard!$G$10,"G","E")))))),(IF(F79=Standard!$A$11,((IF(G79&lt;Standard!$B$11,"N",IF(G79&lt;=Standard!$C$11,"B",IF(G79&lt;=Standard!$E$11,"S",IF(G79&lt;=Standard!$G$11,"G","E")))))),(IF(F79=Standard!$A$12,((IF(G79&lt;Standard!$B$12,"N",IF(G79&lt;=Standard!$C$12,"B",IF(G79&lt;=Standard!$E$12,"S",IF(G79&lt;=Standard!$G$12,"G","E")))))),(IF(F79=Standard!$A$13,((IF(G79&lt;Standard!$B$13,"N",IF(G79&lt;=Standard!$C$13,"B",IF(G79&lt;=Standard!$E$13,"S",IF(G79&lt;=Standard!$G$13,"G","E")))))),(IF(F79=Standard!$A$14,((IF(G79&lt;Standard!$B$14,"N",IF(G79&lt;=Standard!$C$14,"B",IF(G79&lt;=Standard!$E$14,"S",IF(G79&lt;=Standard!$G$14,"G","E")))))),"")))))))))))))),(IF(F79=Standard!$A$20,(IF(G79&lt;Standard!$B$20,"N",IF(G79&lt;=Standard!$C$20,"B",IF(G79&lt;=Standard!$E$20,"S",IF(G79&lt;=Standard!$G$20,"G","E"))))),(IF(F79=Standard!$A$21,((IF(G79&lt;Standard!$B$21,"N",IF(G79&lt;=Standard!$C$21,"B",IF(G79&lt;=Standard!$E$21,"S",IF(G79&lt;=Standard!$G$21,"G","E")))))),(IF(F79=Standard!$A$22,((IF(G79&lt;Standard!$B$22,"N",IF(G79&lt;=Standard!$C$22,"B",IF(G79&lt;=Standard!$E$22,"S",IF(G79&lt;=Standard!$G$22,"G","E")))))),(IF(F79=Standard!$A$23,((IF(G79&lt;Standard!$B$23,"N",IF(G79&lt;=Standard!$C$23,"B",IF(G79&lt;=Standard!$E$23,"S",IF(G79&lt;=Standard!$G$23,"G","E")))))),(IF(F79=Standard!$A$24,((IF(G79&lt;Standard!$B$24,"N",IF(G79&lt;=Standard!$C$24,"B",IF(G79&lt;=Standard!$E$24,"S",IF(G79&lt;=Standard!$G$24,"G","E")))))),(IF(F79=Standard!$A$25,((IF(G79&lt;Standard!$B$25,"N",IF(G79&lt;=Standard!$C$25,"B",IF(G79&lt;=Standard!$E$25,"S",IF(G79&lt;=Standard!$G$25,"G","E")))))),(IF(F79=Standard!$A$26,((IF(G79&lt;Standard!$B$26,"N",IF(G79&lt;=Standard!$C$26,"B",IF(G79&lt;=Standard!$E$26,"S",IF(G79&lt;=Standard!$G$26,"G","E")))))),"")))))))))))))))</f>
        <v/>
      </c>
      <c r="I79" s="26"/>
      <c r="J79" s="27" t="str">
        <f>IF(E79="M",(IF(F79=Standard!$A$8,(IF(I79&lt;Standard!$J$8,"N",IF(I79&lt;=Standard!$K$8,"B",IF(I79&lt;=Standard!$M$8,"S",IF(I79&lt;=Standard!$O$8,"G","E"))))),(IF(F79=Standard!$A$9,((IF(I79&lt;Standard!$J$9,"N",IF(I79&lt;=Standard!$K$9,"B",IF(I79&lt;=Standard!$M$9,"S",IF(I79&lt;=Standard!$O$9,"G","E")))))),(IF(F79=Standard!$A$10,((IF(I79&lt;Standard!$J$10,"N",IF(I79&lt;=Standard!$K$10,"B",IF(I79&lt;=Standard!$M$10,"S",IF(I79&lt;=Standard!$O$10,"G","E")))))),(IF(F79=Standard!$A$11,((IF(I79&lt;Standard!$J$11,"N",IF(I79&lt;=Standard!$K$11,"B",IF(I79&lt;=Standard!$M$11,"S",IF(I79&lt;=Standard!$O$11,"G","E")))))),(IF(F79=Standard!$A$12,((IF(I79&lt;Standard!$J$12,"N",IF(I79&lt;=Standard!$K$12,"B",IF(I79&lt;=Standard!$M$12,"S",IF(I79&lt;=Standard!$O$12,"G","E")))))),(IF(F79=Standard!$A$13,((IF(I79&lt;Standard!$J$13,"N",IF(I79&lt;=Standard!$K$13,"B",IF(I79&lt;=Standard!$M$13,"S",IF(I79&lt;=Standard!$O$13,"G","E")))))),(IF(F79=Standard!$A$14,((IF(I79&lt;Standard!$J$14,"N",IF(I79&lt;=Standard!$K$14,"B",IF(I79&lt;=Standard!$M$14,"S",IF(I79&lt;=Standard!$O$14,"G","E")))))),"")))))))))))))),(IF(F79=Standard!$A$20,(IF(I79&lt;Standard!$J$20,"N",IF(I79&lt;=Standard!$K$20,"B",IF(I79&lt;=Standard!$M$20,"S",IF(I79&lt;=Standard!$O$20,"G","E"))))),(IF(F79=Standard!$A$21,((IF(I79&lt;Standard!$J$21,"N",IF(I79&lt;=Standard!$K$21,"B",IF(I79&lt;=Standard!$M$21,"S",IF(I79&lt;=Standard!$O$21,"G","E")))))),(IF(F79=Standard!$A$22,((IF(I79&lt;Standard!$J$22,"N",IF(I79&lt;=Standard!$K$22,"B",IF(I79&lt;=Standard!$M$22,"S",IF(I79&lt;=Standard!$O$22,"G","E")))))),(IF(F79=Standard!$A$23,((IF(I79&lt;Standard!$J$23,"N",IF(I79&lt;=Standard!$K$23,"B",IF(I79&lt;=Standard!$M$23,"S",IF(I79&lt;=Standard!$O$23,"G","E")))))),(IF(F79=Standard!$A$24,((IF(I79&lt;Standard!$J$24,"N",IF(I79&lt;=Standard!$K$24,"B",IF(I79&lt;=Standard!$M$24,"S",IF(I79&lt;=Standard!$O$24,"G","E")))))),(IF(F79=Standard!$A$25,((IF(I79&lt;Standard!$J$25,"N",IF(I79&lt;=Standard!$K$25,"B",IF(I79&lt;=Standard!$M$25,"S",IF(I79&lt;=Standard!$O$25,"G","E")))))),(IF(F79=Standard!$A$26,((IF(I79&lt;Standard!$J$26,"N",IF(I79&lt;=Standard!$K$26,"B",IF(I79&lt;=Standard!$M$26,"S",IF(I79&lt;=Standard!$O$26,"G","E")))))),"")))))))))))))))</f>
        <v/>
      </c>
      <c r="K79" s="26"/>
      <c r="L79" s="28" t="str">
        <f>IF(E79="M",(IF(F79=Standard!$A$8,(IF(K79&lt;Standard!$R$8,"N",IF(K79&lt;=Standard!$S$8,"B",IF(K79&lt;=Standard!$U$8,"S",IF(K79&lt;=Standard!$W$8,"G","E"))))),(IF(F79=Standard!$A$9,((IF(K79&lt;Standard!$R$9,"N",IF(K79&lt;=Standard!$S$9,"B",IF(K79&lt;=Standard!$U$9,"S",IF(K79&lt;=Standard!$W$9,"G","E")))))),(IF(F79=Standard!$A$10,((IF(K79&lt;Standard!$R$10,"N",IF(K79&lt;=Standard!$S$10,"B",IF(K79&lt;=Standard!$U$10,"S",IF(K79&lt;=Standard!$W$10,"G","E")))))),(IF(F79=Standard!$A$11,((IF(K79&lt;Standard!$R$11,"N",IF(K79&lt;=Standard!$S$11,"B",IF(K79&lt;=Standard!$U$11,"S",IF(K79&lt;=Standard!$W$11,"G","E")))))),(IF(F79=Standard!$A$12,((IF(K79&lt;Standard!$R$12,"N",IF(K79&lt;=Standard!$S$12,"B",IF(K79&lt;=Standard!$U$12,"S",IF(K79&lt;=Standard!$W$12,"G","E")))))),(IF(F79=Standard!$A$13,((IF(K79&lt;Standard!$R$13,"N",IF(K79&lt;=Standard!$S$13,"B",IF(K79&lt;=Standard!$U$13,"S",IF(K79&lt;=Standard!$W$13,"G","E")))))),(IF(F79=Standard!$A$14,((IF(K79&lt;Standard!$R$14,"N",IF(K79&lt;=Standard!$S$14,"B",IF(K79&lt;=Standard!$U$14,"S",IF(K79&lt;=Standard!$W$14,"G","E")))))),"")))))))))))))),(IF(F79=Standard!$A$20,(IF(K79&lt;Standard!$R$20,"N",IF(K79&lt;=Standard!$S$20,"B",IF(K79&lt;=Standard!$U$20,"S",IF(K79&lt;=Standard!$W$20,"G","E"))))),(IF(F79=Standard!$A$21,((IF(K79&lt;Standard!$R$21,"N",IF(K79&lt;=Standard!$S$21,"B",IF(K79&lt;=Standard!$U$21,"S",IF(K79&lt;=Standard!$W$21,"G","E")))))),(IF(F79=Standard!$A$22,((IF(K79&lt;Standard!$R$22,"N",IF(K79&lt;=Standard!$S$22,"B",IF(K79&lt;=Standard!$U$22,"S",IF(K79&lt;=Standard!$W$22,"G","E")))))),(IF(F79=Standard!$A$23,((IF(K79&lt;Standard!$R$23,"N",IF(K79&lt;=Standard!$S$23,"B",IF(K79&lt;=Standard!$U$23,"S",IF(K79&lt;=Standard!$W$23,"G","E")))))),(IF(F79=Standard!$A$24,((IF(K79&lt;Standard!$R$24,"N",IF(K79&lt;=Standard!$S$24,"B",IF(K79&lt;=Standard!$U$24,"S",IF(K79&lt;=Standard!$W$24,"G","E")))))),(IF(F79=Standard!$A$25,((IF(K79&lt;Standard!$R$25,"N",IF(K79&lt;=Standard!$S$25,"B",IF(K79&lt;=Standard!$U$25,"S",IF(K79&lt;=Standard!$W$25,"G","E")))))),(IF(F79=Standard!$A$26,((IF(K79&lt;Standard!$R$26,"N",IF(K79&lt;=Standard!$S$26,"B",IF(K79&lt;=Standard!$U$26,"S",IF(K79&lt;=Standard!$W$26,"G","E")))))),"")))))))))))))))</f>
        <v/>
      </c>
      <c r="M79" s="29"/>
      <c r="N79" s="30"/>
      <c r="O79" s="28" t="str">
        <f t="shared" si="8"/>
        <v/>
      </c>
      <c r="P79" s="31"/>
      <c r="Q79" s="32"/>
      <c r="R79" s="27" t="str">
        <f t="shared" si="9"/>
        <v/>
      </c>
      <c r="S79" s="33" t="str">
        <f t="shared" si="10"/>
        <v/>
      </c>
    </row>
    <row r="80" spans="1:19" s="15" customFormat="1" ht="17.25">
      <c r="A80" s="48">
        <f t="shared" si="11"/>
        <v>76</v>
      </c>
      <c r="B80" s="17"/>
      <c r="C80" s="18"/>
      <c r="D80" s="18"/>
      <c r="E80" s="19"/>
      <c r="F80" s="20"/>
      <c r="G80" s="26"/>
      <c r="H80" s="27" t="str">
        <f>IF(E80="M",(IF(F80=Standard!$A$8,(IF(G80&lt;Standard!$B$8,"N",IF(G80&lt;=Standard!$C$8,"B",IF(G80&lt;=Standard!$E$8,"S",IF(G80&lt;=Standard!$G$8,"G","E"))))),(IF(F80=Standard!$A$9,((IF(G80&lt;Standard!$B$9,"N",IF(G80&lt;=Standard!$C$9,"B",IF(G80&lt;=Standard!$E$9,"S",IF(G80&lt;=Standard!$G$9,"G","E")))))),(IF(F80=Standard!$A$10,((IF(G80&lt;Standard!$B$10,"N",IF(G80&lt;=Standard!$C$10,"B",IF(G80&lt;=Standard!$E$10,"S",IF(G80&lt;=Standard!$G$10,"G","E")))))),(IF(F80=Standard!$A$11,((IF(G80&lt;Standard!$B$11,"N",IF(G80&lt;=Standard!$C$11,"B",IF(G80&lt;=Standard!$E$11,"S",IF(G80&lt;=Standard!$G$11,"G","E")))))),(IF(F80=Standard!$A$12,((IF(G80&lt;Standard!$B$12,"N",IF(G80&lt;=Standard!$C$12,"B",IF(G80&lt;=Standard!$E$12,"S",IF(G80&lt;=Standard!$G$12,"G","E")))))),(IF(F80=Standard!$A$13,((IF(G80&lt;Standard!$B$13,"N",IF(G80&lt;=Standard!$C$13,"B",IF(G80&lt;=Standard!$E$13,"S",IF(G80&lt;=Standard!$G$13,"G","E")))))),(IF(F80=Standard!$A$14,((IF(G80&lt;Standard!$B$14,"N",IF(G80&lt;=Standard!$C$14,"B",IF(G80&lt;=Standard!$E$14,"S",IF(G80&lt;=Standard!$G$14,"G","E")))))),"")))))))))))))),(IF(F80=Standard!$A$20,(IF(G80&lt;Standard!$B$20,"N",IF(G80&lt;=Standard!$C$20,"B",IF(G80&lt;=Standard!$E$20,"S",IF(G80&lt;=Standard!$G$20,"G","E"))))),(IF(F80=Standard!$A$21,((IF(G80&lt;Standard!$B$21,"N",IF(G80&lt;=Standard!$C$21,"B",IF(G80&lt;=Standard!$E$21,"S",IF(G80&lt;=Standard!$G$21,"G","E")))))),(IF(F80=Standard!$A$22,((IF(G80&lt;Standard!$B$22,"N",IF(G80&lt;=Standard!$C$22,"B",IF(G80&lt;=Standard!$E$22,"S",IF(G80&lt;=Standard!$G$22,"G","E")))))),(IF(F80=Standard!$A$23,((IF(G80&lt;Standard!$B$23,"N",IF(G80&lt;=Standard!$C$23,"B",IF(G80&lt;=Standard!$E$23,"S",IF(G80&lt;=Standard!$G$23,"G","E")))))),(IF(F80=Standard!$A$24,((IF(G80&lt;Standard!$B$24,"N",IF(G80&lt;=Standard!$C$24,"B",IF(G80&lt;=Standard!$E$24,"S",IF(G80&lt;=Standard!$G$24,"G","E")))))),(IF(F80=Standard!$A$25,((IF(G80&lt;Standard!$B$25,"N",IF(G80&lt;=Standard!$C$25,"B",IF(G80&lt;=Standard!$E$25,"S",IF(G80&lt;=Standard!$G$25,"G","E")))))),(IF(F80=Standard!$A$26,((IF(G80&lt;Standard!$B$26,"N",IF(G80&lt;=Standard!$C$26,"B",IF(G80&lt;=Standard!$E$26,"S",IF(G80&lt;=Standard!$G$26,"G","E")))))),"")))))))))))))))</f>
        <v/>
      </c>
      <c r="I80" s="26"/>
      <c r="J80" s="27" t="str">
        <f>IF(E80="M",(IF(F80=Standard!$A$8,(IF(I80&lt;Standard!$J$8,"N",IF(I80&lt;=Standard!$K$8,"B",IF(I80&lt;=Standard!$M$8,"S",IF(I80&lt;=Standard!$O$8,"G","E"))))),(IF(F80=Standard!$A$9,((IF(I80&lt;Standard!$J$9,"N",IF(I80&lt;=Standard!$K$9,"B",IF(I80&lt;=Standard!$M$9,"S",IF(I80&lt;=Standard!$O$9,"G","E")))))),(IF(F80=Standard!$A$10,((IF(I80&lt;Standard!$J$10,"N",IF(I80&lt;=Standard!$K$10,"B",IF(I80&lt;=Standard!$M$10,"S",IF(I80&lt;=Standard!$O$10,"G","E")))))),(IF(F80=Standard!$A$11,((IF(I80&lt;Standard!$J$11,"N",IF(I80&lt;=Standard!$K$11,"B",IF(I80&lt;=Standard!$M$11,"S",IF(I80&lt;=Standard!$O$11,"G","E")))))),(IF(F80=Standard!$A$12,((IF(I80&lt;Standard!$J$12,"N",IF(I80&lt;=Standard!$K$12,"B",IF(I80&lt;=Standard!$M$12,"S",IF(I80&lt;=Standard!$O$12,"G","E")))))),(IF(F80=Standard!$A$13,((IF(I80&lt;Standard!$J$13,"N",IF(I80&lt;=Standard!$K$13,"B",IF(I80&lt;=Standard!$M$13,"S",IF(I80&lt;=Standard!$O$13,"G","E")))))),(IF(F80=Standard!$A$14,((IF(I80&lt;Standard!$J$14,"N",IF(I80&lt;=Standard!$K$14,"B",IF(I80&lt;=Standard!$M$14,"S",IF(I80&lt;=Standard!$O$14,"G","E")))))),"")))))))))))))),(IF(F80=Standard!$A$20,(IF(I80&lt;Standard!$J$20,"N",IF(I80&lt;=Standard!$K$20,"B",IF(I80&lt;=Standard!$M$20,"S",IF(I80&lt;=Standard!$O$20,"G","E"))))),(IF(F80=Standard!$A$21,((IF(I80&lt;Standard!$J$21,"N",IF(I80&lt;=Standard!$K$21,"B",IF(I80&lt;=Standard!$M$21,"S",IF(I80&lt;=Standard!$O$21,"G","E")))))),(IF(F80=Standard!$A$22,((IF(I80&lt;Standard!$J$22,"N",IF(I80&lt;=Standard!$K$22,"B",IF(I80&lt;=Standard!$M$22,"S",IF(I80&lt;=Standard!$O$22,"G","E")))))),(IF(F80=Standard!$A$23,((IF(I80&lt;Standard!$J$23,"N",IF(I80&lt;=Standard!$K$23,"B",IF(I80&lt;=Standard!$M$23,"S",IF(I80&lt;=Standard!$O$23,"G","E")))))),(IF(F80=Standard!$A$24,((IF(I80&lt;Standard!$J$24,"N",IF(I80&lt;=Standard!$K$24,"B",IF(I80&lt;=Standard!$M$24,"S",IF(I80&lt;=Standard!$O$24,"G","E")))))),(IF(F80=Standard!$A$25,((IF(I80&lt;Standard!$J$25,"N",IF(I80&lt;=Standard!$K$25,"B",IF(I80&lt;=Standard!$M$25,"S",IF(I80&lt;=Standard!$O$25,"G","E")))))),(IF(F80=Standard!$A$26,((IF(I80&lt;Standard!$J$26,"N",IF(I80&lt;=Standard!$K$26,"B",IF(I80&lt;=Standard!$M$26,"S",IF(I80&lt;=Standard!$O$26,"G","E")))))),"")))))))))))))))</f>
        <v/>
      </c>
      <c r="K80" s="26"/>
      <c r="L80" s="28" t="str">
        <f>IF(E80="M",(IF(F80=Standard!$A$8,(IF(K80&lt;Standard!$R$8,"N",IF(K80&lt;=Standard!$S$8,"B",IF(K80&lt;=Standard!$U$8,"S",IF(K80&lt;=Standard!$W$8,"G","E"))))),(IF(F80=Standard!$A$9,((IF(K80&lt;Standard!$R$9,"N",IF(K80&lt;=Standard!$S$9,"B",IF(K80&lt;=Standard!$U$9,"S",IF(K80&lt;=Standard!$W$9,"G","E")))))),(IF(F80=Standard!$A$10,((IF(K80&lt;Standard!$R$10,"N",IF(K80&lt;=Standard!$S$10,"B",IF(K80&lt;=Standard!$U$10,"S",IF(K80&lt;=Standard!$W$10,"G","E")))))),(IF(F80=Standard!$A$11,((IF(K80&lt;Standard!$R$11,"N",IF(K80&lt;=Standard!$S$11,"B",IF(K80&lt;=Standard!$U$11,"S",IF(K80&lt;=Standard!$W$11,"G","E")))))),(IF(F80=Standard!$A$12,((IF(K80&lt;Standard!$R$12,"N",IF(K80&lt;=Standard!$S$12,"B",IF(K80&lt;=Standard!$U$12,"S",IF(K80&lt;=Standard!$W$12,"G","E")))))),(IF(F80=Standard!$A$13,((IF(K80&lt;Standard!$R$13,"N",IF(K80&lt;=Standard!$S$13,"B",IF(K80&lt;=Standard!$U$13,"S",IF(K80&lt;=Standard!$W$13,"G","E")))))),(IF(F80=Standard!$A$14,((IF(K80&lt;Standard!$R$14,"N",IF(K80&lt;=Standard!$S$14,"B",IF(K80&lt;=Standard!$U$14,"S",IF(K80&lt;=Standard!$W$14,"G","E")))))),"")))))))))))))),(IF(F80=Standard!$A$20,(IF(K80&lt;Standard!$R$20,"N",IF(K80&lt;=Standard!$S$20,"B",IF(K80&lt;=Standard!$U$20,"S",IF(K80&lt;=Standard!$W$20,"G","E"))))),(IF(F80=Standard!$A$21,((IF(K80&lt;Standard!$R$21,"N",IF(K80&lt;=Standard!$S$21,"B",IF(K80&lt;=Standard!$U$21,"S",IF(K80&lt;=Standard!$W$21,"G","E")))))),(IF(F80=Standard!$A$22,((IF(K80&lt;Standard!$R$22,"N",IF(K80&lt;=Standard!$S$22,"B",IF(K80&lt;=Standard!$U$22,"S",IF(K80&lt;=Standard!$W$22,"G","E")))))),(IF(F80=Standard!$A$23,((IF(K80&lt;Standard!$R$23,"N",IF(K80&lt;=Standard!$S$23,"B",IF(K80&lt;=Standard!$U$23,"S",IF(K80&lt;=Standard!$W$23,"G","E")))))),(IF(F80=Standard!$A$24,((IF(K80&lt;Standard!$R$24,"N",IF(K80&lt;=Standard!$S$24,"B",IF(K80&lt;=Standard!$U$24,"S",IF(K80&lt;=Standard!$W$24,"G","E")))))),(IF(F80=Standard!$A$25,((IF(K80&lt;Standard!$R$25,"N",IF(K80&lt;=Standard!$S$25,"B",IF(K80&lt;=Standard!$U$25,"S",IF(K80&lt;=Standard!$W$25,"G","E")))))),(IF(F80=Standard!$A$26,((IF(K80&lt;Standard!$R$26,"N",IF(K80&lt;=Standard!$S$26,"B",IF(K80&lt;=Standard!$U$26,"S",IF(K80&lt;=Standard!$W$26,"G","E")))))),"")))))))))))))))</f>
        <v/>
      </c>
      <c r="M80" s="29"/>
      <c r="N80" s="30"/>
      <c r="O80" s="28" t="str">
        <f t="shared" si="8"/>
        <v/>
      </c>
      <c r="P80" s="31"/>
      <c r="Q80" s="32"/>
      <c r="R80" s="27" t="str">
        <f t="shared" si="9"/>
        <v/>
      </c>
      <c r="S80" s="33" t="str">
        <f t="shared" si="10"/>
        <v/>
      </c>
    </row>
    <row r="81" spans="1:19" s="15" customFormat="1" ht="17.25">
      <c r="A81" s="48">
        <f t="shared" si="11"/>
        <v>77</v>
      </c>
      <c r="B81" s="17"/>
      <c r="C81" s="18"/>
      <c r="D81" s="18"/>
      <c r="E81" s="19"/>
      <c r="F81" s="20"/>
      <c r="G81" s="26"/>
      <c r="H81" s="27" t="str">
        <f>IF(E81="M",(IF(F81=Standard!$A$8,(IF(G81&lt;Standard!$B$8,"N",IF(G81&lt;=Standard!$C$8,"B",IF(G81&lt;=Standard!$E$8,"S",IF(G81&lt;=Standard!$G$8,"G","E"))))),(IF(F81=Standard!$A$9,((IF(G81&lt;Standard!$B$9,"N",IF(G81&lt;=Standard!$C$9,"B",IF(G81&lt;=Standard!$E$9,"S",IF(G81&lt;=Standard!$G$9,"G","E")))))),(IF(F81=Standard!$A$10,((IF(G81&lt;Standard!$B$10,"N",IF(G81&lt;=Standard!$C$10,"B",IF(G81&lt;=Standard!$E$10,"S",IF(G81&lt;=Standard!$G$10,"G","E")))))),(IF(F81=Standard!$A$11,((IF(G81&lt;Standard!$B$11,"N",IF(G81&lt;=Standard!$C$11,"B",IF(G81&lt;=Standard!$E$11,"S",IF(G81&lt;=Standard!$G$11,"G","E")))))),(IF(F81=Standard!$A$12,((IF(G81&lt;Standard!$B$12,"N",IF(G81&lt;=Standard!$C$12,"B",IF(G81&lt;=Standard!$E$12,"S",IF(G81&lt;=Standard!$G$12,"G","E")))))),(IF(F81=Standard!$A$13,((IF(G81&lt;Standard!$B$13,"N",IF(G81&lt;=Standard!$C$13,"B",IF(G81&lt;=Standard!$E$13,"S",IF(G81&lt;=Standard!$G$13,"G","E")))))),(IF(F81=Standard!$A$14,((IF(G81&lt;Standard!$B$14,"N",IF(G81&lt;=Standard!$C$14,"B",IF(G81&lt;=Standard!$E$14,"S",IF(G81&lt;=Standard!$G$14,"G","E")))))),"")))))))))))))),(IF(F81=Standard!$A$20,(IF(G81&lt;Standard!$B$20,"N",IF(G81&lt;=Standard!$C$20,"B",IF(G81&lt;=Standard!$E$20,"S",IF(G81&lt;=Standard!$G$20,"G","E"))))),(IF(F81=Standard!$A$21,((IF(G81&lt;Standard!$B$21,"N",IF(G81&lt;=Standard!$C$21,"B",IF(G81&lt;=Standard!$E$21,"S",IF(G81&lt;=Standard!$G$21,"G","E")))))),(IF(F81=Standard!$A$22,((IF(G81&lt;Standard!$B$22,"N",IF(G81&lt;=Standard!$C$22,"B",IF(G81&lt;=Standard!$E$22,"S",IF(G81&lt;=Standard!$G$22,"G","E")))))),(IF(F81=Standard!$A$23,((IF(G81&lt;Standard!$B$23,"N",IF(G81&lt;=Standard!$C$23,"B",IF(G81&lt;=Standard!$E$23,"S",IF(G81&lt;=Standard!$G$23,"G","E")))))),(IF(F81=Standard!$A$24,((IF(G81&lt;Standard!$B$24,"N",IF(G81&lt;=Standard!$C$24,"B",IF(G81&lt;=Standard!$E$24,"S",IF(G81&lt;=Standard!$G$24,"G","E")))))),(IF(F81=Standard!$A$25,((IF(G81&lt;Standard!$B$25,"N",IF(G81&lt;=Standard!$C$25,"B",IF(G81&lt;=Standard!$E$25,"S",IF(G81&lt;=Standard!$G$25,"G","E")))))),(IF(F81=Standard!$A$26,((IF(G81&lt;Standard!$B$26,"N",IF(G81&lt;=Standard!$C$26,"B",IF(G81&lt;=Standard!$E$26,"S",IF(G81&lt;=Standard!$G$26,"G","E")))))),"")))))))))))))))</f>
        <v/>
      </c>
      <c r="I81" s="26"/>
      <c r="J81" s="27" t="str">
        <f>IF(E81="M",(IF(F81=Standard!$A$8,(IF(I81&lt;Standard!$J$8,"N",IF(I81&lt;=Standard!$K$8,"B",IF(I81&lt;=Standard!$M$8,"S",IF(I81&lt;=Standard!$O$8,"G","E"))))),(IF(F81=Standard!$A$9,((IF(I81&lt;Standard!$J$9,"N",IF(I81&lt;=Standard!$K$9,"B",IF(I81&lt;=Standard!$M$9,"S",IF(I81&lt;=Standard!$O$9,"G","E")))))),(IF(F81=Standard!$A$10,((IF(I81&lt;Standard!$J$10,"N",IF(I81&lt;=Standard!$K$10,"B",IF(I81&lt;=Standard!$M$10,"S",IF(I81&lt;=Standard!$O$10,"G","E")))))),(IF(F81=Standard!$A$11,((IF(I81&lt;Standard!$J$11,"N",IF(I81&lt;=Standard!$K$11,"B",IF(I81&lt;=Standard!$M$11,"S",IF(I81&lt;=Standard!$O$11,"G","E")))))),(IF(F81=Standard!$A$12,((IF(I81&lt;Standard!$J$12,"N",IF(I81&lt;=Standard!$K$12,"B",IF(I81&lt;=Standard!$M$12,"S",IF(I81&lt;=Standard!$O$12,"G","E")))))),(IF(F81=Standard!$A$13,((IF(I81&lt;Standard!$J$13,"N",IF(I81&lt;=Standard!$K$13,"B",IF(I81&lt;=Standard!$M$13,"S",IF(I81&lt;=Standard!$O$13,"G","E")))))),(IF(F81=Standard!$A$14,((IF(I81&lt;Standard!$J$14,"N",IF(I81&lt;=Standard!$K$14,"B",IF(I81&lt;=Standard!$M$14,"S",IF(I81&lt;=Standard!$O$14,"G","E")))))),"")))))))))))))),(IF(F81=Standard!$A$20,(IF(I81&lt;Standard!$J$20,"N",IF(I81&lt;=Standard!$K$20,"B",IF(I81&lt;=Standard!$M$20,"S",IF(I81&lt;=Standard!$O$20,"G","E"))))),(IF(F81=Standard!$A$21,((IF(I81&lt;Standard!$J$21,"N",IF(I81&lt;=Standard!$K$21,"B",IF(I81&lt;=Standard!$M$21,"S",IF(I81&lt;=Standard!$O$21,"G","E")))))),(IF(F81=Standard!$A$22,((IF(I81&lt;Standard!$J$22,"N",IF(I81&lt;=Standard!$K$22,"B",IF(I81&lt;=Standard!$M$22,"S",IF(I81&lt;=Standard!$O$22,"G","E")))))),(IF(F81=Standard!$A$23,((IF(I81&lt;Standard!$J$23,"N",IF(I81&lt;=Standard!$K$23,"B",IF(I81&lt;=Standard!$M$23,"S",IF(I81&lt;=Standard!$O$23,"G","E")))))),(IF(F81=Standard!$A$24,((IF(I81&lt;Standard!$J$24,"N",IF(I81&lt;=Standard!$K$24,"B",IF(I81&lt;=Standard!$M$24,"S",IF(I81&lt;=Standard!$O$24,"G","E")))))),(IF(F81=Standard!$A$25,((IF(I81&lt;Standard!$J$25,"N",IF(I81&lt;=Standard!$K$25,"B",IF(I81&lt;=Standard!$M$25,"S",IF(I81&lt;=Standard!$O$25,"G","E")))))),(IF(F81=Standard!$A$26,((IF(I81&lt;Standard!$J$26,"N",IF(I81&lt;=Standard!$K$26,"B",IF(I81&lt;=Standard!$M$26,"S",IF(I81&lt;=Standard!$O$26,"G","E")))))),"")))))))))))))))</f>
        <v/>
      </c>
      <c r="K81" s="26"/>
      <c r="L81" s="28" t="str">
        <f>IF(E81="M",(IF(F81=Standard!$A$8,(IF(K81&lt;Standard!$R$8,"N",IF(K81&lt;=Standard!$S$8,"B",IF(K81&lt;=Standard!$U$8,"S",IF(K81&lt;=Standard!$W$8,"G","E"))))),(IF(F81=Standard!$A$9,((IF(K81&lt;Standard!$R$9,"N",IF(K81&lt;=Standard!$S$9,"B",IF(K81&lt;=Standard!$U$9,"S",IF(K81&lt;=Standard!$W$9,"G","E")))))),(IF(F81=Standard!$A$10,((IF(K81&lt;Standard!$R$10,"N",IF(K81&lt;=Standard!$S$10,"B",IF(K81&lt;=Standard!$U$10,"S",IF(K81&lt;=Standard!$W$10,"G","E")))))),(IF(F81=Standard!$A$11,((IF(K81&lt;Standard!$R$11,"N",IF(K81&lt;=Standard!$S$11,"B",IF(K81&lt;=Standard!$U$11,"S",IF(K81&lt;=Standard!$W$11,"G","E")))))),(IF(F81=Standard!$A$12,((IF(K81&lt;Standard!$R$12,"N",IF(K81&lt;=Standard!$S$12,"B",IF(K81&lt;=Standard!$U$12,"S",IF(K81&lt;=Standard!$W$12,"G","E")))))),(IF(F81=Standard!$A$13,((IF(K81&lt;Standard!$R$13,"N",IF(K81&lt;=Standard!$S$13,"B",IF(K81&lt;=Standard!$U$13,"S",IF(K81&lt;=Standard!$W$13,"G","E")))))),(IF(F81=Standard!$A$14,((IF(K81&lt;Standard!$R$14,"N",IF(K81&lt;=Standard!$S$14,"B",IF(K81&lt;=Standard!$U$14,"S",IF(K81&lt;=Standard!$W$14,"G","E")))))),"")))))))))))))),(IF(F81=Standard!$A$20,(IF(K81&lt;Standard!$R$20,"N",IF(K81&lt;=Standard!$S$20,"B",IF(K81&lt;=Standard!$U$20,"S",IF(K81&lt;=Standard!$W$20,"G","E"))))),(IF(F81=Standard!$A$21,((IF(K81&lt;Standard!$R$21,"N",IF(K81&lt;=Standard!$S$21,"B",IF(K81&lt;=Standard!$U$21,"S",IF(K81&lt;=Standard!$W$21,"G","E")))))),(IF(F81=Standard!$A$22,((IF(K81&lt;Standard!$R$22,"N",IF(K81&lt;=Standard!$S$22,"B",IF(K81&lt;=Standard!$U$22,"S",IF(K81&lt;=Standard!$W$22,"G","E")))))),(IF(F81=Standard!$A$23,((IF(K81&lt;Standard!$R$23,"N",IF(K81&lt;=Standard!$S$23,"B",IF(K81&lt;=Standard!$U$23,"S",IF(K81&lt;=Standard!$W$23,"G","E")))))),(IF(F81=Standard!$A$24,((IF(K81&lt;Standard!$R$24,"N",IF(K81&lt;=Standard!$S$24,"B",IF(K81&lt;=Standard!$U$24,"S",IF(K81&lt;=Standard!$W$24,"G","E")))))),(IF(F81=Standard!$A$25,((IF(K81&lt;Standard!$R$25,"N",IF(K81&lt;=Standard!$S$25,"B",IF(K81&lt;=Standard!$U$25,"S",IF(K81&lt;=Standard!$W$25,"G","E")))))),(IF(F81=Standard!$A$26,((IF(K81&lt;Standard!$R$26,"N",IF(K81&lt;=Standard!$S$26,"B",IF(K81&lt;=Standard!$U$26,"S",IF(K81&lt;=Standard!$W$26,"G","E")))))),"")))))))))))))))</f>
        <v/>
      </c>
      <c r="M81" s="29"/>
      <c r="N81" s="30"/>
      <c r="O81" s="28" t="str">
        <f t="shared" si="8"/>
        <v/>
      </c>
      <c r="P81" s="31"/>
      <c r="Q81" s="32"/>
      <c r="R81" s="27" t="str">
        <f t="shared" si="9"/>
        <v/>
      </c>
      <c r="S81" s="33" t="str">
        <f t="shared" si="10"/>
        <v/>
      </c>
    </row>
    <row r="82" spans="1:19" s="15" customFormat="1" ht="17.25">
      <c r="A82" s="48">
        <f t="shared" si="11"/>
        <v>78</v>
      </c>
      <c r="B82" s="17"/>
      <c r="C82" s="18"/>
      <c r="D82" s="18"/>
      <c r="E82" s="19"/>
      <c r="F82" s="20"/>
      <c r="G82" s="26"/>
      <c r="H82" s="27" t="str">
        <f>IF(E82="M",(IF(F82=Standard!$A$8,(IF(G82&lt;Standard!$B$8,"N",IF(G82&lt;=Standard!$C$8,"B",IF(G82&lt;=Standard!$E$8,"S",IF(G82&lt;=Standard!$G$8,"G","E"))))),(IF(F82=Standard!$A$9,((IF(G82&lt;Standard!$B$9,"N",IF(G82&lt;=Standard!$C$9,"B",IF(G82&lt;=Standard!$E$9,"S",IF(G82&lt;=Standard!$G$9,"G","E")))))),(IF(F82=Standard!$A$10,((IF(G82&lt;Standard!$B$10,"N",IF(G82&lt;=Standard!$C$10,"B",IF(G82&lt;=Standard!$E$10,"S",IF(G82&lt;=Standard!$G$10,"G","E")))))),(IF(F82=Standard!$A$11,((IF(G82&lt;Standard!$B$11,"N",IF(G82&lt;=Standard!$C$11,"B",IF(G82&lt;=Standard!$E$11,"S",IF(G82&lt;=Standard!$G$11,"G","E")))))),(IF(F82=Standard!$A$12,((IF(G82&lt;Standard!$B$12,"N",IF(G82&lt;=Standard!$C$12,"B",IF(G82&lt;=Standard!$E$12,"S",IF(G82&lt;=Standard!$G$12,"G","E")))))),(IF(F82=Standard!$A$13,((IF(G82&lt;Standard!$B$13,"N",IF(G82&lt;=Standard!$C$13,"B",IF(G82&lt;=Standard!$E$13,"S",IF(G82&lt;=Standard!$G$13,"G","E")))))),(IF(F82=Standard!$A$14,((IF(G82&lt;Standard!$B$14,"N",IF(G82&lt;=Standard!$C$14,"B",IF(G82&lt;=Standard!$E$14,"S",IF(G82&lt;=Standard!$G$14,"G","E")))))),"")))))))))))))),(IF(F82=Standard!$A$20,(IF(G82&lt;Standard!$B$20,"N",IF(G82&lt;=Standard!$C$20,"B",IF(G82&lt;=Standard!$E$20,"S",IF(G82&lt;=Standard!$G$20,"G","E"))))),(IF(F82=Standard!$A$21,((IF(G82&lt;Standard!$B$21,"N",IF(G82&lt;=Standard!$C$21,"B",IF(G82&lt;=Standard!$E$21,"S",IF(G82&lt;=Standard!$G$21,"G","E")))))),(IF(F82=Standard!$A$22,((IF(G82&lt;Standard!$B$22,"N",IF(G82&lt;=Standard!$C$22,"B",IF(G82&lt;=Standard!$E$22,"S",IF(G82&lt;=Standard!$G$22,"G","E")))))),(IF(F82=Standard!$A$23,((IF(G82&lt;Standard!$B$23,"N",IF(G82&lt;=Standard!$C$23,"B",IF(G82&lt;=Standard!$E$23,"S",IF(G82&lt;=Standard!$G$23,"G","E")))))),(IF(F82=Standard!$A$24,((IF(G82&lt;Standard!$B$24,"N",IF(G82&lt;=Standard!$C$24,"B",IF(G82&lt;=Standard!$E$24,"S",IF(G82&lt;=Standard!$G$24,"G","E")))))),(IF(F82=Standard!$A$25,((IF(G82&lt;Standard!$B$25,"N",IF(G82&lt;=Standard!$C$25,"B",IF(G82&lt;=Standard!$E$25,"S",IF(G82&lt;=Standard!$G$25,"G","E")))))),(IF(F82=Standard!$A$26,((IF(G82&lt;Standard!$B$26,"N",IF(G82&lt;=Standard!$C$26,"B",IF(G82&lt;=Standard!$E$26,"S",IF(G82&lt;=Standard!$G$26,"G","E")))))),"")))))))))))))))</f>
        <v/>
      </c>
      <c r="I82" s="26"/>
      <c r="J82" s="27" t="str">
        <f>IF(E82="M",(IF(F82=Standard!$A$8,(IF(I82&lt;Standard!$J$8,"N",IF(I82&lt;=Standard!$K$8,"B",IF(I82&lt;=Standard!$M$8,"S",IF(I82&lt;=Standard!$O$8,"G","E"))))),(IF(F82=Standard!$A$9,((IF(I82&lt;Standard!$J$9,"N",IF(I82&lt;=Standard!$K$9,"B",IF(I82&lt;=Standard!$M$9,"S",IF(I82&lt;=Standard!$O$9,"G","E")))))),(IF(F82=Standard!$A$10,((IF(I82&lt;Standard!$J$10,"N",IF(I82&lt;=Standard!$K$10,"B",IF(I82&lt;=Standard!$M$10,"S",IF(I82&lt;=Standard!$O$10,"G","E")))))),(IF(F82=Standard!$A$11,((IF(I82&lt;Standard!$J$11,"N",IF(I82&lt;=Standard!$K$11,"B",IF(I82&lt;=Standard!$M$11,"S",IF(I82&lt;=Standard!$O$11,"G","E")))))),(IF(F82=Standard!$A$12,((IF(I82&lt;Standard!$J$12,"N",IF(I82&lt;=Standard!$K$12,"B",IF(I82&lt;=Standard!$M$12,"S",IF(I82&lt;=Standard!$O$12,"G","E")))))),(IF(F82=Standard!$A$13,((IF(I82&lt;Standard!$J$13,"N",IF(I82&lt;=Standard!$K$13,"B",IF(I82&lt;=Standard!$M$13,"S",IF(I82&lt;=Standard!$O$13,"G","E")))))),(IF(F82=Standard!$A$14,((IF(I82&lt;Standard!$J$14,"N",IF(I82&lt;=Standard!$K$14,"B",IF(I82&lt;=Standard!$M$14,"S",IF(I82&lt;=Standard!$O$14,"G","E")))))),"")))))))))))))),(IF(F82=Standard!$A$20,(IF(I82&lt;Standard!$J$20,"N",IF(I82&lt;=Standard!$K$20,"B",IF(I82&lt;=Standard!$M$20,"S",IF(I82&lt;=Standard!$O$20,"G","E"))))),(IF(F82=Standard!$A$21,((IF(I82&lt;Standard!$J$21,"N",IF(I82&lt;=Standard!$K$21,"B",IF(I82&lt;=Standard!$M$21,"S",IF(I82&lt;=Standard!$O$21,"G","E")))))),(IF(F82=Standard!$A$22,((IF(I82&lt;Standard!$J$22,"N",IF(I82&lt;=Standard!$K$22,"B",IF(I82&lt;=Standard!$M$22,"S",IF(I82&lt;=Standard!$O$22,"G","E")))))),(IF(F82=Standard!$A$23,((IF(I82&lt;Standard!$J$23,"N",IF(I82&lt;=Standard!$K$23,"B",IF(I82&lt;=Standard!$M$23,"S",IF(I82&lt;=Standard!$O$23,"G","E")))))),(IF(F82=Standard!$A$24,((IF(I82&lt;Standard!$J$24,"N",IF(I82&lt;=Standard!$K$24,"B",IF(I82&lt;=Standard!$M$24,"S",IF(I82&lt;=Standard!$O$24,"G","E")))))),(IF(F82=Standard!$A$25,((IF(I82&lt;Standard!$J$25,"N",IF(I82&lt;=Standard!$K$25,"B",IF(I82&lt;=Standard!$M$25,"S",IF(I82&lt;=Standard!$O$25,"G","E")))))),(IF(F82=Standard!$A$26,((IF(I82&lt;Standard!$J$26,"N",IF(I82&lt;=Standard!$K$26,"B",IF(I82&lt;=Standard!$M$26,"S",IF(I82&lt;=Standard!$O$26,"G","E")))))),"")))))))))))))))</f>
        <v/>
      </c>
      <c r="K82" s="26"/>
      <c r="L82" s="28" t="str">
        <f>IF(E82="M",(IF(F82=Standard!$A$8,(IF(K82&lt;Standard!$R$8,"N",IF(K82&lt;=Standard!$S$8,"B",IF(K82&lt;=Standard!$U$8,"S",IF(K82&lt;=Standard!$W$8,"G","E"))))),(IF(F82=Standard!$A$9,((IF(K82&lt;Standard!$R$9,"N",IF(K82&lt;=Standard!$S$9,"B",IF(K82&lt;=Standard!$U$9,"S",IF(K82&lt;=Standard!$W$9,"G","E")))))),(IF(F82=Standard!$A$10,((IF(K82&lt;Standard!$R$10,"N",IF(K82&lt;=Standard!$S$10,"B",IF(K82&lt;=Standard!$U$10,"S",IF(K82&lt;=Standard!$W$10,"G","E")))))),(IF(F82=Standard!$A$11,((IF(K82&lt;Standard!$R$11,"N",IF(K82&lt;=Standard!$S$11,"B",IF(K82&lt;=Standard!$U$11,"S",IF(K82&lt;=Standard!$W$11,"G","E")))))),(IF(F82=Standard!$A$12,((IF(K82&lt;Standard!$R$12,"N",IF(K82&lt;=Standard!$S$12,"B",IF(K82&lt;=Standard!$U$12,"S",IF(K82&lt;=Standard!$W$12,"G","E")))))),(IF(F82=Standard!$A$13,((IF(K82&lt;Standard!$R$13,"N",IF(K82&lt;=Standard!$S$13,"B",IF(K82&lt;=Standard!$U$13,"S",IF(K82&lt;=Standard!$W$13,"G","E")))))),(IF(F82=Standard!$A$14,((IF(K82&lt;Standard!$R$14,"N",IF(K82&lt;=Standard!$S$14,"B",IF(K82&lt;=Standard!$U$14,"S",IF(K82&lt;=Standard!$W$14,"G","E")))))),"")))))))))))))),(IF(F82=Standard!$A$20,(IF(K82&lt;Standard!$R$20,"N",IF(K82&lt;=Standard!$S$20,"B",IF(K82&lt;=Standard!$U$20,"S",IF(K82&lt;=Standard!$W$20,"G","E"))))),(IF(F82=Standard!$A$21,((IF(K82&lt;Standard!$R$21,"N",IF(K82&lt;=Standard!$S$21,"B",IF(K82&lt;=Standard!$U$21,"S",IF(K82&lt;=Standard!$W$21,"G","E")))))),(IF(F82=Standard!$A$22,((IF(K82&lt;Standard!$R$22,"N",IF(K82&lt;=Standard!$S$22,"B",IF(K82&lt;=Standard!$U$22,"S",IF(K82&lt;=Standard!$W$22,"G","E")))))),(IF(F82=Standard!$A$23,((IF(K82&lt;Standard!$R$23,"N",IF(K82&lt;=Standard!$S$23,"B",IF(K82&lt;=Standard!$U$23,"S",IF(K82&lt;=Standard!$W$23,"G","E")))))),(IF(F82=Standard!$A$24,((IF(K82&lt;Standard!$R$24,"N",IF(K82&lt;=Standard!$S$24,"B",IF(K82&lt;=Standard!$U$24,"S",IF(K82&lt;=Standard!$W$24,"G","E")))))),(IF(F82=Standard!$A$25,((IF(K82&lt;Standard!$R$25,"N",IF(K82&lt;=Standard!$S$25,"B",IF(K82&lt;=Standard!$U$25,"S",IF(K82&lt;=Standard!$W$25,"G","E")))))),(IF(F82=Standard!$A$26,((IF(K82&lt;Standard!$R$26,"N",IF(K82&lt;=Standard!$S$26,"B",IF(K82&lt;=Standard!$U$26,"S",IF(K82&lt;=Standard!$W$26,"G","E")))))),"")))))))))))))))</f>
        <v/>
      </c>
      <c r="M82" s="29"/>
      <c r="N82" s="30"/>
      <c r="O82" s="28" t="str">
        <f t="shared" si="8"/>
        <v/>
      </c>
      <c r="P82" s="31"/>
      <c r="Q82" s="32"/>
      <c r="R82" s="27" t="str">
        <f t="shared" si="9"/>
        <v/>
      </c>
      <c r="S82" s="33" t="str">
        <f t="shared" si="10"/>
        <v/>
      </c>
    </row>
    <row r="83" spans="1:19" s="15" customFormat="1" ht="17.25">
      <c r="A83" s="48">
        <f t="shared" si="11"/>
        <v>79</v>
      </c>
      <c r="B83" s="17"/>
      <c r="C83" s="18"/>
      <c r="D83" s="18"/>
      <c r="E83" s="19"/>
      <c r="F83" s="20"/>
      <c r="G83" s="26"/>
      <c r="H83" s="27" t="str">
        <f>IF(E83="M",(IF(F83=Standard!$A$8,(IF(G83&lt;Standard!$B$8,"N",IF(G83&lt;=Standard!$C$8,"B",IF(G83&lt;=Standard!$E$8,"S",IF(G83&lt;=Standard!$G$8,"G","E"))))),(IF(F83=Standard!$A$9,((IF(G83&lt;Standard!$B$9,"N",IF(G83&lt;=Standard!$C$9,"B",IF(G83&lt;=Standard!$E$9,"S",IF(G83&lt;=Standard!$G$9,"G","E")))))),(IF(F83=Standard!$A$10,((IF(G83&lt;Standard!$B$10,"N",IF(G83&lt;=Standard!$C$10,"B",IF(G83&lt;=Standard!$E$10,"S",IF(G83&lt;=Standard!$G$10,"G","E")))))),(IF(F83=Standard!$A$11,((IF(G83&lt;Standard!$B$11,"N",IF(G83&lt;=Standard!$C$11,"B",IF(G83&lt;=Standard!$E$11,"S",IF(G83&lt;=Standard!$G$11,"G","E")))))),(IF(F83=Standard!$A$12,((IF(G83&lt;Standard!$B$12,"N",IF(G83&lt;=Standard!$C$12,"B",IF(G83&lt;=Standard!$E$12,"S",IF(G83&lt;=Standard!$G$12,"G","E")))))),(IF(F83=Standard!$A$13,((IF(G83&lt;Standard!$B$13,"N",IF(G83&lt;=Standard!$C$13,"B",IF(G83&lt;=Standard!$E$13,"S",IF(G83&lt;=Standard!$G$13,"G","E")))))),(IF(F83=Standard!$A$14,((IF(G83&lt;Standard!$B$14,"N",IF(G83&lt;=Standard!$C$14,"B",IF(G83&lt;=Standard!$E$14,"S",IF(G83&lt;=Standard!$G$14,"G","E")))))),"")))))))))))))),(IF(F83=Standard!$A$20,(IF(G83&lt;Standard!$B$20,"N",IF(G83&lt;=Standard!$C$20,"B",IF(G83&lt;=Standard!$E$20,"S",IF(G83&lt;=Standard!$G$20,"G","E"))))),(IF(F83=Standard!$A$21,((IF(G83&lt;Standard!$B$21,"N",IF(G83&lt;=Standard!$C$21,"B",IF(G83&lt;=Standard!$E$21,"S",IF(G83&lt;=Standard!$G$21,"G","E")))))),(IF(F83=Standard!$A$22,((IF(G83&lt;Standard!$B$22,"N",IF(G83&lt;=Standard!$C$22,"B",IF(G83&lt;=Standard!$E$22,"S",IF(G83&lt;=Standard!$G$22,"G","E")))))),(IF(F83=Standard!$A$23,((IF(G83&lt;Standard!$B$23,"N",IF(G83&lt;=Standard!$C$23,"B",IF(G83&lt;=Standard!$E$23,"S",IF(G83&lt;=Standard!$G$23,"G","E")))))),(IF(F83=Standard!$A$24,((IF(G83&lt;Standard!$B$24,"N",IF(G83&lt;=Standard!$C$24,"B",IF(G83&lt;=Standard!$E$24,"S",IF(G83&lt;=Standard!$G$24,"G","E")))))),(IF(F83=Standard!$A$25,((IF(G83&lt;Standard!$B$25,"N",IF(G83&lt;=Standard!$C$25,"B",IF(G83&lt;=Standard!$E$25,"S",IF(G83&lt;=Standard!$G$25,"G","E")))))),(IF(F83=Standard!$A$26,((IF(G83&lt;Standard!$B$26,"N",IF(G83&lt;=Standard!$C$26,"B",IF(G83&lt;=Standard!$E$26,"S",IF(G83&lt;=Standard!$G$26,"G","E")))))),"")))))))))))))))</f>
        <v/>
      </c>
      <c r="I83" s="26"/>
      <c r="J83" s="27" t="str">
        <f>IF(E83="M",(IF(F83=Standard!$A$8,(IF(I83&lt;Standard!$J$8,"N",IF(I83&lt;=Standard!$K$8,"B",IF(I83&lt;=Standard!$M$8,"S",IF(I83&lt;=Standard!$O$8,"G","E"))))),(IF(F83=Standard!$A$9,((IF(I83&lt;Standard!$J$9,"N",IF(I83&lt;=Standard!$K$9,"B",IF(I83&lt;=Standard!$M$9,"S",IF(I83&lt;=Standard!$O$9,"G","E")))))),(IF(F83=Standard!$A$10,((IF(I83&lt;Standard!$J$10,"N",IF(I83&lt;=Standard!$K$10,"B",IF(I83&lt;=Standard!$M$10,"S",IF(I83&lt;=Standard!$O$10,"G","E")))))),(IF(F83=Standard!$A$11,((IF(I83&lt;Standard!$J$11,"N",IF(I83&lt;=Standard!$K$11,"B",IF(I83&lt;=Standard!$M$11,"S",IF(I83&lt;=Standard!$O$11,"G","E")))))),(IF(F83=Standard!$A$12,((IF(I83&lt;Standard!$J$12,"N",IF(I83&lt;=Standard!$K$12,"B",IF(I83&lt;=Standard!$M$12,"S",IF(I83&lt;=Standard!$O$12,"G","E")))))),(IF(F83=Standard!$A$13,((IF(I83&lt;Standard!$J$13,"N",IF(I83&lt;=Standard!$K$13,"B",IF(I83&lt;=Standard!$M$13,"S",IF(I83&lt;=Standard!$O$13,"G","E")))))),(IF(F83=Standard!$A$14,((IF(I83&lt;Standard!$J$14,"N",IF(I83&lt;=Standard!$K$14,"B",IF(I83&lt;=Standard!$M$14,"S",IF(I83&lt;=Standard!$O$14,"G","E")))))),"")))))))))))))),(IF(F83=Standard!$A$20,(IF(I83&lt;Standard!$J$20,"N",IF(I83&lt;=Standard!$K$20,"B",IF(I83&lt;=Standard!$M$20,"S",IF(I83&lt;=Standard!$O$20,"G","E"))))),(IF(F83=Standard!$A$21,((IF(I83&lt;Standard!$J$21,"N",IF(I83&lt;=Standard!$K$21,"B",IF(I83&lt;=Standard!$M$21,"S",IF(I83&lt;=Standard!$O$21,"G","E")))))),(IF(F83=Standard!$A$22,((IF(I83&lt;Standard!$J$22,"N",IF(I83&lt;=Standard!$K$22,"B",IF(I83&lt;=Standard!$M$22,"S",IF(I83&lt;=Standard!$O$22,"G","E")))))),(IF(F83=Standard!$A$23,((IF(I83&lt;Standard!$J$23,"N",IF(I83&lt;=Standard!$K$23,"B",IF(I83&lt;=Standard!$M$23,"S",IF(I83&lt;=Standard!$O$23,"G","E")))))),(IF(F83=Standard!$A$24,((IF(I83&lt;Standard!$J$24,"N",IF(I83&lt;=Standard!$K$24,"B",IF(I83&lt;=Standard!$M$24,"S",IF(I83&lt;=Standard!$O$24,"G","E")))))),(IF(F83=Standard!$A$25,((IF(I83&lt;Standard!$J$25,"N",IF(I83&lt;=Standard!$K$25,"B",IF(I83&lt;=Standard!$M$25,"S",IF(I83&lt;=Standard!$O$25,"G","E")))))),(IF(F83=Standard!$A$26,((IF(I83&lt;Standard!$J$26,"N",IF(I83&lt;=Standard!$K$26,"B",IF(I83&lt;=Standard!$M$26,"S",IF(I83&lt;=Standard!$O$26,"G","E")))))),"")))))))))))))))</f>
        <v/>
      </c>
      <c r="K83" s="26"/>
      <c r="L83" s="28" t="str">
        <f>IF(E83="M",(IF(F83=Standard!$A$8,(IF(K83&lt;Standard!$R$8,"N",IF(K83&lt;=Standard!$S$8,"B",IF(K83&lt;=Standard!$U$8,"S",IF(K83&lt;=Standard!$W$8,"G","E"))))),(IF(F83=Standard!$A$9,((IF(K83&lt;Standard!$R$9,"N",IF(K83&lt;=Standard!$S$9,"B",IF(K83&lt;=Standard!$U$9,"S",IF(K83&lt;=Standard!$W$9,"G","E")))))),(IF(F83=Standard!$A$10,((IF(K83&lt;Standard!$R$10,"N",IF(K83&lt;=Standard!$S$10,"B",IF(K83&lt;=Standard!$U$10,"S",IF(K83&lt;=Standard!$W$10,"G","E")))))),(IF(F83=Standard!$A$11,((IF(K83&lt;Standard!$R$11,"N",IF(K83&lt;=Standard!$S$11,"B",IF(K83&lt;=Standard!$U$11,"S",IF(K83&lt;=Standard!$W$11,"G","E")))))),(IF(F83=Standard!$A$12,((IF(K83&lt;Standard!$R$12,"N",IF(K83&lt;=Standard!$S$12,"B",IF(K83&lt;=Standard!$U$12,"S",IF(K83&lt;=Standard!$W$12,"G","E")))))),(IF(F83=Standard!$A$13,((IF(K83&lt;Standard!$R$13,"N",IF(K83&lt;=Standard!$S$13,"B",IF(K83&lt;=Standard!$U$13,"S",IF(K83&lt;=Standard!$W$13,"G","E")))))),(IF(F83=Standard!$A$14,((IF(K83&lt;Standard!$R$14,"N",IF(K83&lt;=Standard!$S$14,"B",IF(K83&lt;=Standard!$U$14,"S",IF(K83&lt;=Standard!$W$14,"G","E")))))),"")))))))))))))),(IF(F83=Standard!$A$20,(IF(K83&lt;Standard!$R$20,"N",IF(K83&lt;=Standard!$S$20,"B",IF(K83&lt;=Standard!$U$20,"S",IF(K83&lt;=Standard!$W$20,"G","E"))))),(IF(F83=Standard!$A$21,((IF(K83&lt;Standard!$R$21,"N",IF(K83&lt;=Standard!$S$21,"B",IF(K83&lt;=Standard!$U$21,"S",IF(K83&lt;=Standard!$W$21,"G","E")))))),(IF(F83=Standard!$A$22,((IF(K83&lt;Standard!$R$22,"N",IF(K83&lt;=Standard!$S$22,"B",IF(K83&lt;=Standard!$U$22,"S",IF(K83&lt;=Standard!$W$22,"G","E")))))),(IF(F83=Standard!$A$23,((IF(K83&lt;Standard!$R$23,"N",IF(K83&lt;=Standard!$S$23,"B",IF(K83&lt;=Standard!$U$23,"S",IF(K83&lt;=Standard!$W$23,"G","E")))))),(IF(F83=Standard!$A$24,((IF(K83&lt;Standard!$R$24,"N",IF(K83&lt;=Standard!$S$24,"B",IF(K83&lt;=Standard!$U$24,"S",IF(K83&lt;=Standard!$W$24,"G","E")))))),(IF(F83=Standard!$A$25,((IF(K83&lt;Standard!$R$25,"N",IF(K83&lt;=Standard!$S$25,"B",IF(K83&lt;=Standard!$U$25,"S",IF(K83&lt;=Standard!$W$25,"G","E")))))),(IF(F83=Standard!$A$26,((IF(K83&lt;Standard!$R$26,"N",IF(K83&lt;=Standard!$S$26,"B",IF(K83&lt;=Standard!$U$26,"S",IF(K83&lt;=Standard!$W$26,"G","E")))))),"")))))))))))))))</f>
        <v/>
      </c>
      <c r="M83" s="29"/>
      <c r="N83" s="30"/>
      <c r="O83" s="28" t="str">
        <f t="shared" si="8"/>
        <v/>
      </c>
      <c r="P83" s="31"/>
      <c r="Q83" s="32"/>
      <c r="R83" s="27" t="str">
        <f t="shared" si="9"/>
        <v/>
      </c>
      <c r="S83" s="33" t="str">
        <f t="shared" si="10"/>
        <v/>
      </c>
    </row>
    <row r="84" spans="1:19" s="15" customFormat="1" ht="17.25">
      <c r="A84" s="48">
        <f t="shared" si="11"/>
        <v>80</v>
      </c>
      <c r="B84" s="17"/>
      <c r="C84" s="18"/>
      <c r="D84" s="18"/>
      <c r="E84" s="19"/>
      <c r="F84" s="20"/>
      <c r="G84" s="26"/>
      <c r="H84" s="27" t="str">
        <f>IF(E84="M",(IF(F84=Standard!$A$8,(IF(G84&lt;Standard!$B$8,"N",IF(G84&lt;=Standard!$C$8,"B",IF(G84&lt;=Standard!$E$8,"S",IF(G84&lt;=Standard!$G$8,"G","E"))))),(IF(F84=Standard!$A$9,((IF(G84&lt;Standard!$B$9,"N",IF(G84&lt;=Standard!$C$9,"B",IF(G84&lt;=Standard!$E$9,"S",IF(G84&lt;=Standard!$G$9,"G","E")))))),(IF(F84=Standard!$A$10,((IF(G84&lt;Standard!$B$10,"N",IF(G84&lt;=Standard!$C$10,"B",IF(G84&lt;=Standard!$E$10,"S",IF(G84&lt;=Standard!$G$10,"G","E")))))),(IF(F84=Standard!$A$11,((IF(G84&lt;Standard!$B$11,"N",IF(G84&lt;=Standard!$C$11,"B",IF(G84&lt;=Standard!$E$11,"S",IF(G84&lt;=Standard!$G$11,"G","E")))))),(IF(F84=Standard!$A$12,((IF(G84&lt;Standard!$B$12,"N",IF(G84&lt;=Standard!$C$12,"B",IF(G84&lt;=Standard!$E$12,"S",IF(G84&lt;=Standard!$G$12,"G","E")))))),(IF(F84=Standard!$A$13,((IF(G84&lt;Standard!$B$13,"N",IF(G84&lt;=Standard!$C$13,"B",IF(G84&lt;=Standard!$E$13,"S",IF(G84&lt;=Standard!$G$13,"G","E")))))),(IF(F84=Standard!$A$14,((IF(G84&lt;Standard!$B$14,"N",IF(G84&lt;=Standard!$C$14,"B",IF(G84&lt;=Standard!$E$14,"S",IF(G84&lt;=Standard!$G$14,"G","E")))))),"")))))))))))))),(IF(F84=Standard!$A$20,(IF(G84&lt;Standard!$B$20,"N",IF(G84&lt;=Standard!$C$20,"B",IF(G84&lt;=Standard!$E$20,"S",IF(G84&lt;=Standard!$G$20,"G","E"))))),(IF(F84=Standard!$A$21,((IF(G84&lt;Standard!$B$21,"N",IF(G84&lt;=Standard!$C$21,"B",IF(G84&lt;=Standard!$E$21,"S",IF(G84&lt;=Standard!$G$21,"G","E")))))),(IF(F84=Standard!$A$22,((IF(G84&lt;Standard!$B$22,"N",IF(G84&lt;=Standard!$C$22,"B",IF(G84&lt;=Standard!$E$22,"S",IF(G84&lt;=Standard!$G$22,"G","E")))))),(IF(F84=Standard!$A$23,((IF(G84&lt;Standard!$B$23,"N",IF(G84&lt;=Standard!$C$23,"B",IF(G84&lt;=Standard!$E$23,"S",IF(G84&lt;=Standard!$G$23,"G","E")))))),(IF(F84=Standard!$A$24,((IF(G84&lt;Standard!$B$24,"N",IF(G84&lt;=Standard!$C$24,"B",IF(G84&lt;=Standard!$E$24,"S",IF(G84&lt;=Standard!$G$24,"G","E")))))),(IF(F84=Standard!$A$25,((IF(G84&lt;Standard!$B$25,"N",IF(G84&lt;=Standard!$C$25,"B",IF(G84&lt;=Standard!$E$25,"S",IF(G84&lt;=Standard!$G$25,"G","E")))))),(IF(F84=Standard!$A$26,((IF(G84&lt;Standard!$B$26,"N",IF(G84&lt;=Standard!$C$26,"B",IF(G84&lt;=Standard!$E$26,"S",IF(G84&lt;=Standard!$G$26,"G","E")))))),"")))))))))))))))</f>
        <v/>
      </c>
      <c r="I84" s="26"/>
      <c r="J84" s="27" t="str">
        <f>IF(E84="M",(IF(F84=Standard!$A$8,(IF(I84&lt;Standard!$J$8,"N",IF(I84&lt;=Standard!$K$8,"B",IF(I84&lt;=Standard!$M$8,"S",IF(I84&lt;=Standard!$O$8,"G","E"))))),(IF(F84=Standard!$A$9,((IF(I84&lt;Standard!$J$9,"N",IF(I84&lt;=Standard!$K$9,"B",IF(I84&lt;=Standard!$M$9,"S",IF(I84&lt;=Standard!$O$9,"G","E")))))),(IF(F84=Standard!$A$10,((IF(I84&lt;Standard!$J$10,"N",IF(I84&lt;=Standard!$K$10,"B",IF(I84&lt;=Standard!$M$10,"S",IF(I84&lt;=Standard!$O$10,"G","E")))))),(IF(F84=Standard!$A$11,((IF(I84&lt;Standard!$J$11,"N",IF(I84&lt;=Standard!$K$11,"B",IF(I84&lt;=Standard!$M$11,"S",IF(I84&lt;=Standard!$O$11,"G","E")))))),(IF(F84=Standard!$A$12,((IF(I84&lt;Standard!$J$12,"N",IF(I84&lt;=Standard!$K$12,"B",IF(I84&lt;=Standard!$M$12,"S",IF(I84&lt;=Standard!$O$12,"G","E")))))),(IF(F84=Standard!$A$13,((IF(I84&lt;Standard!$J$13,"N",IF(I84&lt;=Standard!$K$13,"B",IF(I84&lt;=Standard!$M$13,"S",IF(I84&lt;=Standard!$O$13,"G","E")))))),(IF(F84=Standard!$A$14,((IF(I84&lt;Standard!$J$14,"N",IF(I84&lt;=Standard!$K$14,"B",IF(I84&lt;=Standard!$M$14,"S",IF(I84&lt;=Standard!$O$14,"G","E")))))),"")))))))))))))),(IF(F84=Standard!$A$20,(IF(I84&lt;Standard!$J$20,"N",IF(I84&lt;=Standard!$K$20,"B",IF(I84&lt;=Standard!$M$20,"S",IF(I84&lt;=Standard!$O$20,"G","E"))))),(IF(F84=Standard!$A$21,((IF(I84&lt;Standard!$J$21,"N",IF(I84&lt;=Standard!$K$21,"B",IF(I84&lt;=Standard!$M$21,"S",IF(I84&lt;=Standard!$O$21,"G","E")))))),(IF(F84=Standard!$A$22,((IF(I84&lt;Standard!$J$22,"N",IF(I84&lt;=Standard!$K$22,"B",IF(I84&lt;=Standard!$M$22,"S",IF(I84&lt;=Standard!$O$22,"G","E")))))),(IF(F84=Standard!$A$23,((IF(I84&lt;Standard!$J$23,"N",IF(I84&lt;=Standard!$K$23,"B",IF(I84&lt;=Standard!$M$23,"S",IF(I84&lt;=Standard!$O$23,"G","E")))))),(IF(F84=Standard!$A$24,((IF(I84&lt;Standard!$J$24,"N",IF(I84&lt;=Standard!$K$24,"B",IF(I84&lt;=Standard!$M$24,"S",IF(I84&lt;=Standard!$O$24,"G","E")))))),(IF(F84=Standard!$A$25,((IF(I84&lt;Standard!$J$25,"N",IF(I84&lt;=Standard!$K$25,"B",IF(I84&lt;=Standard!$M$25,"S",IF(I84&lt;=Standard!$O$25,"G","E")))))),(IF(F84=Standard!$A$26,((IF(I84&lt;Standard!$J$26,"N",IF(I84&lt;=Standard!$K$26,"B",IF(I84&lt;=Standard!$M$26,"S",IF(I84&lt;=Standard!$O$26,"G","E")))))),"")))))))))))))))</f>
        <v/>
      </c>
      <c r="K84" s="26"/>
      <c r="L84" s="28" t="str">
        <f>IF(E84="M",(IF(F84=Standard!$A$8,(IF(K84&lt;Standard!$R$8,"N",IF(K84&lt;=Standard!$S$8,"B",IF(K84&lt;=Standard!$U$8,"S",IF(K84&lt;=Standard!$W$8,"G","E"))))),(IF(F84=Standard!$A$9,((IF(K84&lt;Standard!$R$9,"N",IF(K84&lt;=Standard!$S$9,"B",IF(K84&lt;=Standard!$U$9,"S",IF(K84&lt;=Standard!$W$9,"G","E")))))),(IF(F84=Standard!$A$10,((IF(K84&lt;Standard!$R$10,"N",IF(K84&lt;=Standard!$S$10,"B",IF(K84&lt;=Standard!$U$10,"S",IF(K84&lt;=Standard!$W$10,"G","E")))))),(IF(F84=Standard!$A$11,((IF(K84&lt;Standard!$R$11,"N",IF(K84&lt;=Standard!$S$11,"B",IF(K84&lt;=Standard!$U$11,"S",IF(K84&lt;=Standard!$W$11,"G","E")))))),(IF(F84=Standard!$A$12,((IF(K84&lt;Standard!$R$12,"N",IF(K84&lt;=Standard!$S$12,"B",IF(K84&lt;=Standard!$U$12,"S",IF(K84&lt;=Standard!$W$12,"G","E")))))),(IF(F84=Standard!$A$13,((IF(K84&lt;Standard!$R$13,"N",IF(K84&lt;=Standard!$S$13,"B",IF(K84&lt;=Standard!$U$13,"S",IF(K84&lt;=Standard!$W$13,"G","E")))))),(IF(F84=Standard!$A$14,((IF(K84&lt;Standard!$R$14,"N",IF(K84&lt;=Standard!$S$14,"B",IF(K84&lt;=Standard!$U$14,"S",IF(K84&lt;=Standard!$W$14,"G","E")))))),"")))))))))))))),(IF(F84=Standard!$A$20,(IF(K84&lt;Standard!$R$20,"N",IF(K84&lt;=Standard!$S$20,"B",IF(K84&lt;=Standard!$U$20,"S",IF(K84&lt;=Standard!$W$20,"G","E"))))),(IF(F84=Standard!$A$21,((IF(K84&lt;Standard!$R$21,"N",IF(K84&lt;=Standard!$S$21,"B",IF(K84&lt;=Standard!$U$21,"S",IF(K84&lt;=Standard!$W$21,"G","E")))))),(IF(F84=Standard!$A$22,((IF(K84&lt;Standard!$R$22,"N",IF(K84&lt;=Standard!$S$22,"B",IF(K84&lt;=Standard!$U$22,"S",IF(K84&lt;=Standard!$W$22,"G","E")))))),(IF(F84=Standard!$A$23,((IF(K84&lt;Standard!$R$23,"N",IF(K84&lt;=Standard!$S$23,"B",IF(K84&lt;=Standard!$U$23,"S",IF(K84&lt;=Standard!$W$23,"G","E")))))),(IF(F84=Standard!$A$24,((IF(K84&lt;Standard!$R$24,"N",IF(K84&lt;=Standard!$S$24,"B",IF(K84&lt;=Standard!$U$24,"S",IF(K84&lt;=Standard!$W$24,"G","E")))))),(IF(F84=Standard!$A$25,((IF(K84&lt;Standard!$R$25,"N",IF(K84&lt;=Standard!$S$25,"B",IF(K84&lt;=Standard!$U$25,"S",IF(K84&lt;=Standard!$W$25,"G","E")))))),(IF(F84=Standard!$A$26,((IF(K84&lt;Standard!$R$26,"N",IF(K84&lt;=Standard!$S$26,"B",IF(K84&lt;=Standard!$U$26,"S",IF(K84&lt;=Standard!$W$26,"G","E")))))),"")))))))))))))))</f>
        <v/>
      </c>
      <c r="M84" s="29"/>
      <c r="N84" s="30"/>
      <c r="O84" s="28" t="str">
        <f t="shared" si="8"/>
        <v/>
      </c>
      <c r="P84" s="31"/>
      <c r="Q84" s="32"/>
      <c r="R84" s="27" t="str">
        <f t="shared" si="9"/>
        <v/>
      </c>
      <c r="S84" s="33" t="str">
        <f t="shared" si="10"/>
        <v/>
      </c>
    </row>
    <row r="85" spans="1:19" s="15" customFormat="1" ht="17.25">
      <c r="A85" s="48">
        <f t="shared" si="11"/>
        <v>81</v>
      </c>
      <c r="B85" s="17"/>
      <c r="C85" s="18"/>
      <c r="D85" s="18"/>
      <c r="E85" s="19"/>
      <c r="F85" s="20"/>
      <c r="G85" s="26"/>
      <c r="H85" s="27" t="str">
        <f>IF(E85="M",(IF(F85=Standard!$A$8,(IF(G85&lt;Standard!$B$8,"N",IF(G85&lt;=Standard!$C$8,"B",IF(G85&lt;=Standard!$E$8,"S",IF(G85&lt;=Standard!$G$8,"G","E"))))),(IF(F85=Standard!$A$9,((IF(G85&lt;Standard!$B$9,"N",IF(G85&lt;=Standard!$C$9,"B",IF(G85&lt;=Standard!$E$9,"S",IF(G85&lt;=Standard!$G$9,"G","E")))))),(IF(F85=Standard!$A$10,((IF(G85&lt;Standard!$B$10,"N",IF(G85&lt;=Standard!$C$10,"B",IF(G85&lt;=Standard!$E$10,"S",IF(G85&lt;=Standard!$G$10,"G","E")))))),(IF(F85=Standard!$A$11,((IF(G85&lt;Standard!$B$11,"N",IF(G85&lt;=Standard!$C$11,"B",IF(G85&lt;=Standard!$E$11,"S",IF(G85&lt;=Standard!$G$11,"G","E")))))),(IF(F85=Standard!$A$12,((IF(G85&lt;Standard!$B$12,"N",IF(G85&lt;=Standard!$C$12,"B",IF(G85&lt;=Standard!$E$12,"S",IF(G85&lt;=Standard!$G$12,"G","E")))))),(IF(F85=Standard!$A$13,((IF(G85&lt;Standard!$B$13,"N",IF(G85&lt;=Standard!$C$13,"B",IF(G85&lt;=Standard!$E$13,"S",IF(G85&lt;=Standard!$G$13,"G","E")))))),(IF(F85=Standard!$A$14,((IF(G85&lt;Standard!$B$14,"N",IF(G85&lt;=Standard!$C$14,"B",IF(G85&lt;=Standard!$E$14,"S",IF(G85&lt;=Standard!$G$14,"G","E")))))),"")))))))))))))),(IF(F85=Standard!$A$20,(IF(G85&lt;Standard!$B$20,"N",IF(G85&lt;=Standard!$C$20,"B",IF(G85&lt;=Standard!$E$20,"S",IF(G85&lt;=Standard!$G$20,"G","E"))))),(IF(F85=Standard!$A$21,((IF(G85&lt;Standard!$B$21,"N",IF(G85&lt;=Standard!$C$21,"B",IF(G85&lt;=Standard!$E$21,"S",IF(G85&lt;=Standard!$G$21,"G","E")))))),(IF(F85=Standard!$A$22,((IF(G85&lt;Standard!$B$22,"N",IF(G85&lt;=Standard!$C$22,"B",IF(G85&lt;=Standard!$E$22,"S",IF(G85&lt;=Standard!$G$22,"G","E")))))),(IF(F85=Standard!$A$23,((IF(G85&lt;Standard!$B$23,"N",IF(G85&lt;=Standard!$C$23,"B",IF(G85&lt;=Standard!$E$23,"S",IF(G85&lt;=Standard!$G$23,"G","E")))))),(IF(F85=Standard!$A$24,((IF(G85&lt;Standard!$B$24,"N",IF(G85&lt;=Standard!$C$24,"B",IF(G85&lt;=Standard!$E$24,"S",IF(G85&lt;=Standard!$G$24,"G","E")))))),(IF(F85=Standard!$A$25,((IF(G85&lt;Standard!$B$25,"N",IF(G85&lt;=Standard!$C$25,"B",IF(G85&lt;=Standard!$E$25,"S",IF(G85&lt;=Standard!$G$25,"G","E")))))),(IF(F85=Standard!$A$26,((IF(G85&lt;Standard!$B$26,"N",IF(G85&lt;=Standard!$C$26,"B",IF(G85&lt;=Standard!$E$26,"S",IF(G85&lt;=Standard!$G$26,"G","E")))))),"")))))))))))))))</f>
        <v/>
      </c>
      <c r="I85" s="26"/>
      <c r="J85" s="27" t="str">
        <f>IF(E85="M",(IF(F85=Standard!$A$8,(IF(I85&lt;Standard!$J$8,"N",IF(I85&lt;=Standard!$K$8,"B",IF(I85&lt;=Standard!$M$8,"S",IF(I85&lt;=Standard!$O$8,"G","E"))))),(IF(F85=Standard!$A$9,((IF(I85&lt;Standard!$J$9,"N",IF(I85&lt;=Standard!$K$9,"B",IF(I85&lt;=Standard!$M$9,"S",IF(I85&lt;=Standard!$O$9,"G","E")))))),(IF(F85=Standard!$A$10,((IF(I85&lt;Standard!$J$10,"N",IF(I85&lt;=Standard!$K$10,"B",IF(I85&lt;=Standard!$M$10,"S",IF(I85&lt;=Standard!$O$10,"G","E")))))),(IF(F85=Standard!$A$11,((IF(I85&lt;Standard!$J$11,"N",IF(I85&lt;=Standard!$K$11,"B",IF(I85&lt;=Standard!$M$11,"S",IF(I85&lt;=Standard!$O$11,"G","E")))))),(IF(F85=Standard!$A$12,((IF(I85&lt;Standard!$J$12,"N",IF(I85&lt;=Standard!$K$12,"B",IF(I85&lt;=Standard!$M$12,"S",IF(I85&lt;=Standard!$O$12,"G","E")))))),(IF(F85=Standard!$A$13,((IF(I85&lt;Standard!$J$13,"N",IF(I85&lt;=Standard!$K$13,"B",IF(I85&lt;=Standard!$M$13,"S",IF(I85&lt;=Standard!$O$13,"G","E")))))),(IF(F85=Standard!$A$14,((IF(I85&lt;Standard!$J$14,"N",IF(I85&lt;=Standard!$K$14,"B",IF(I85&lt;=Standard!$M$14,"S",IF(I85&lt;=Standard!$O$14,"G","E")))))),"")))))))))))))),(IF(F85=Standard!$A$20,(IF(I85&lt;Standard!$J$20,"N",IF(I85&lt;=Standard!$K$20,"B",IF(I85&lt;=Standard!$M$20,"S",IF(I85&lt;=Standard!$O$20,"G","E"))))),(IF(F85=Standard!$A$21,((IF(I85&lt;Standard!$J$21,"N",IF(I85&lt;=Standard!$K$21,"B",IF(I85&lt;=Standard!$M$21,"S",IF(I85&lt;=Standard!$O$21,"G","E")))))),(IF(F85=Standard!$A$22,((IF(I85&lt;Standard!$J$22,"N",IF(I85&lt;=Standard!$K$22,"B",IF(I85&lt;=Standard!$M$22,"S",IF(I85&lt;=Standard!$O$22,"G","E")))))),(IF(F85=Standard!$A$23,((IF(I85&lt;Standard!$J$23,"N",IF(I85&lt;=Standard!$K$23,"B",IF(I85&lt;=Standard!$M$23,"S",IF(I85&lt;=Standard!$O$23,"G","E")))))),(IF(F85=Standard!$A$24,((IF(I85&lt;Standard!$J$24,"N",IF(I85&lt;=Standard!$K$24,"B",IF(I85&lt;=Standard!$M$24,"S",IF(I85&lt;=Standard!$O$24,"G","E")))))),(IF(F85=Standard!$A$25,((IF(I85&lt;Standard!$J$25,"N",IF(I85&lt;=Standard!$K$25,"B",IF(I85&lt;=Standard!$M$25,"S",IF(I85&lt;=Standard!$O$25,"G","E")))))),(IF(F85=Standard!$A$26,((IF(I85&lt;Standard!$J$26,"N",IF(I85&lt;=Standard!$K$26,"B",IF(I85&lt;=Standard!$M$26,"S",IF(I85&lt;=Standard!$O$26,"G","E")))))),"")))))))))))))))</f>
        <v/>
      </c>
      <c r="K85" s="26"/>
      <c r="L85" s="28" t="str">
        <f>IF(E85="M",(IF(F85=Standard!$A$8,(IF(K85&lt;Standard!$R$8,"N",IF(K85&lt;=Standard!$S$8,"B",IF(K85&lt;=Standard!$U$8,"S",IF(K85&lt;=Standard!$W$8,"G","E"))))),(IF(F85=Standard!$A$9,((IF(K85&lt;Standard!$R$9,"N",IF(K85&lt;=Standard!$S$9,"B",IF(K85&lt;=Standard!$U$9,"S",IF(K85&lt;=Standard!$W$9,"G","E")))))),(IF(F85=Standard!$A$10,((IF(K85&lt;Standard!$R$10,"N",IF(K85&lt;=Standard!$S$10,"B",IF(K85&lt;=Standard!$U$10,"S",IF(K85&lt;=Standard!$W$10,"G","E")))))),(IF(F85=Standard!$A$11,((IF(K85&lt;Standard!$R$11,"N",IF(K85&lt;=Standard!$S$11,"B",IF(K85&lt;=Standard!$U$11,"S",IF(K85&lt;=Standard!$W$11,"G","E")))))),(IF(F85=Standard!$A$12,((IF(K85&lt;Standard!$R$12,"N",IF(K85&lt;=Standard!$S$12,"B",IF(K85&lt;=Standard!$U$12,"S",IF(K85&lt;=Standard!$W$12,"G","E")))))),(IF(F85=Standard!$A$13,((IF(K85&lt;Standard!$R$13,"N",IF(K85&lt;=Standard!$S$13,"B",IF(K85&lt;=Standard!$U$13,"S",IF(K85&lt;=Standard!$W$13,"G","E")))))),(IF(F85=Standard!$A$14,((IF(K85&lt;Standard!$R$14,"N",IF(K85&lt;=Standard!$S$14,"B",IF(K85&lt;=Standard!$U$14,"S",IF(K85&lt;=Standard!$W$14,"G","E")))))),"")))))))))))))),(IF(F85=Standard!$A$20,(IF(K85&lt;Standard!$R$20,"N",IF(K85&lt;=Standard!$S$20,"B",IF(K85&lt;=Standard!$U$20,"S",IF(K85&lt;=Standard!$W$20,"G","E"))))),(IF(F85=Standard!$A$21,((IF(K85&lt;Standard!$R$21,"N",IF(K85&lt;=Standard!$S$21,"B",IF(K85&lt;=Standard!$U$21,"S",IF(K85&lt;=Standard!$W$21,"G","E")))))),(IF(F85=Standard!$A$22,((IF(K85&lt;Standard!$R$22,"N",IF(K85&lt;=Standard!$S$22,"B",IF(K85&lt;=Standard!$U$22,"S",IF(K85&lt;=Standard!$W$22,"G","E")))))),(IF(F85=Standard!$A$23,((IF(K85&lt;Standard!$R$23,"N",IF(K85&lt;=Standard!$S$23,"B",IF(K85&lt;=Standard!$U$23,"S",IF(K85&lt;=Standard!$W$23,"G","E")))))),(IF(F85=Standard!$A$24,((IF(K85&lt;Standard!$R$24,"N",IF(K85&lt;=Standard!$S$24,"B",IF(K85&lt;=Standard!$U$24,"S",IF(K85&lt;=Standard!$W$24,"G","E")))))),(IF(F85=Standard!$A$25,((IF(K85&lt;Standard!$R$25,"N",IF(K85&lt;=Standard!$S$25,"B",IF(K85&lt;=Standard!$U$25,"S",IF(K85&lt;=Standard!$W$25,"G","E")))))),(IF(F85=Standard!$A$26,((IF(K85&lt;Standard!$R$26,"N",IF(K85&lt;=Standard!$S$26,"B",IF(K85&lt;=Standard!$U$26,"S",IF(K85&lt;=Standard!$W$26,"G","E")))))),"")))))))))))))))</f>
        <v/>
      </c>
      <c r="M85" s="29"/>
      <c r="N85" s="30"/>
      <c r="O85" s="28" t="str">
        <f t="shared" si="8"/>
        <v/>
      </c>
      <c r="P85" s="31"/>
      <c r="Q85" s="32"/>
      <c r="R85" s="27" t="str">
        <f t="shared" si="9"/>
        <v/>
      </c>
      <c r="S85" s="33" t="str">
        <f t="shared" si="10"/>
        <v/>
      </c>
    </row>
    <row r="86" spans="1:19" s="15" customFormat="1" ht="17.25">
      <c r="A86" s="48">
        <f t="shared" si="11"/>
        <v>82</v>
      </c>
      <c r="B86" s="17"/>
      <c r="C86" s="18"/>
      <c r="D86" s="18"/>
      <c r="E86" s="19"/>
      <c r="F86" s="20"/>
      <c r="G86" s="26"/>
      <c r="H86" s="27" t="str">
        <f>IF(E86="M",(IF(F86=Standard!$A$8,(IF(G86&lt;Standard!$B$8,"N",IF(G86&lt;=Standard!$C$8,"B",IF(G86&lt;=Standard!$E$8,"S",IF(G86&lt;=Standard!$G$8,"G","E"))))),(IF(F86=Standard!$A$9,((IF(G86&lt;Standard!$B$9,"N",IF(G86&lt;=Standard!$C$9,"B",IF(G86&lt;=Standard!$E$9,"S",IF(G86&lt;=Standard!$G$9,"G","E")))))),(IF(F86=Standard!$A$10,((IF(G86&lt;Standard!$B$10,"N",IF(G86&lt;=Standard!$C$10,"B",IF(G86&lt;=Standard!$E$10,"S",IF(G86&lt;=Standard!$G$10,"G","E")))))),(IF(F86=Standard!$A$11,((IF(G86&lt;Standard!$B$11,"N",IF(G86&lt;=Standard!$C$11,"B",IF(G86&lt;=Standard!$E$11,"S",IF(G86&lt;=Standard!$G$11,"G","E")))))),(IF(F86=Standard!$A$12,((IF(G86&lt;Standard!$B$12,"N",IF(G86&lt;=Standard!$C$12,"B",IF(G86&lt;=Standard!$E$12,"S",IF(G86&lt;=Standard!$G$12,"G","E")))))),(IF(F86=Standard!$A$13,((IF(G86&lt;Standard!$B$13,"N",IF(G86&lt;=Standard!$C$13,"B",IF(G86&lt;=Standard!$E$13,"S",IF(G86&lt;=Standard!$G$13,"G","E")))))),(IF(F86=Standard!$A$14,((IF(G86&lt;Standard!$B$14,"N",IF(G86&lt;=Standard!$C$14,"B",IF(G86&lt;=Standard!$E$14,"S",IF(G86&lt;=Standard!$G$14,"G","E")))))),"")))))))))))))),(IF(F86=Standard!$A$20,(IF(G86&lt;Standard!$B$20,"N",IF(G86&lt;=Standard!$C$20,"B",IF(G86&lt;=Standard!$E$20,"S",IF(G86&lt;=Standard!$G$20,"G","E"))))),(IF(F86=Standard!$A$21,((IF(G86&lt;Standard!$B$21,"N",IF(G86&lt;=Standard!$C$21,"B",IF(G86&lt;=Standard!$E$21,"S",IF(G86&lt;=Standard!$G$21,"G","E")))))),(IF(F86=Standard!$A$22,((IF(G86&lt;Standard!$B$22,"N",IF(G86&lt;=Standard!$C$22,"B",IF(G86&lt;=Standard!$E$22,"S",IF(G86&lt;=Standard!$G$22,"G","E")))))),(IF(F86=Standard!$A$23,((IF(G86&lt;Standard!$B$23,"N",IF(G86&lt;=Standard!$C$23,"B",IF(G86&lt;=Standard!$E$23,"S",IF(G86&lt;=Standard!$G$23,"G","E")))))),(IF(F86=Standard!$A$24,((IF(G86&lt;Standard!$B$24,"N",IF(G86&lt;=Standard!$C$24,"B",IF(G86&lt;=Standard!$E$24,"S",IF(G86&lt;=Standard!$G$24,"G","E")))))),(IF(F86=Standard!$A$25,((IF(G86&lt;Standard!$B$25,"N",IF(G86&lt;=Standard!$C$25,"B",IF(G86&lt;=Standard!$E$25,"S",IF(G86&lt;=Standard!$G$25,"G","E")))))),(IF(F86=Standard!$A$26,((IF(G86&lt;Standard!$B$26,"N",IF(G86&lt;=Standard!$C$26,"B",IF(G86&lt;=Standard!$E$26,"S",IF(G86&lt;=Standard!$G$26,"G","E")))))),"")))))))))))))))</f>
        <v/>
      </c>
      <c r="I86" s="26"/>
      <c r="J86" s="27" t="str">
        <f>IF(E86="M",(IF(F86=Standard!$A$8,(IF(I86&lt;Standard!$J$8,"N",IF(I86&lt;=Standard!$K$8,"B",IF(I86&lt;=Standard!$M$8,"S",IF(I86&lt;=Standard!$O$8,"G","E"))))),(IF(F86=Standard!$A$9,((IF(I86&lt;Standard!$J$9,"N",IF(I86&lt;=Standard!$K$9,"B",IF(I86&lt;=Standard!$M$9,"S",IF(I86&lt;=Standard!$O$9,"G","E")))))),(IF(F86=Standard!$A$10,((IF(I86&lt;Standard!$J$10,"N",IF(I86&lt;=Standard!$K$10,"B",IF(I86&lt;=Standard!$M$10,"S",IF(I86&lt;=Standard!$O$10,"G","E")))))),(IF(F86=Standard!$A$11,((IF(I86&lt;Standard!$J$11,"N",IF(I86&lt;=Standard!$K$11,"B",IF(I86&lt;=Standard!$M$11,"S",IF(I86&lt;=Standard!$O$11,"G","E")))))),(IF(F86=Standard!$A$12,((IF(I86&lt;Standard!$J$12,"N",IF(I86&lt;=Standard!$K$12,"B",IF(I86&lt;=Standard!$M$12,"S",IF(I86&lt;=Standard!$O$12,"G","E")))))),(IF(F86=Standard!$A$13,((IF(I86&lt;Standard!$J$13,"N",IF(I86&lt;=Standard!$K$13,"B",IF(I86&lt;=Standard!$M$13,"S",IF(I86&lt;=Standard!$O$13,"G","E")))))),(IF(F86=Standard!$A$14,((IF(I86&lt;Standard!$J$14,"N",IF(I86&lt;=Standard!$K$14,"B",IF(I86&lt;=Standard!$M$14,"S",IF(I86&lt;=Standard!$O$14,"G","E")))))),"")))))))))))))),(IF(F86=Standard!$A$20,(IF(I86&lt;Standard!$J$20,"N",IF(I86&lt;=Standard!$K$20,"B",IF(I86&lt;=Standard!$M$20,"S",IF(I86&lt;=Standard!$O$20,"G","E"))))),(IF(F86=Standard!$A$21,((IF(I86&lt;Standard!$J$21,"N",IF(I86&lt;=Standard!$K$21,"B",IF(I86&lt;=Standard!$M$21,"S",IF(I86&lt;=Standard!$O$21,"G","E")))))),(IF(F86=Standard!$A$22,((IF(I86&lt;Standard!$J$22,"N",IF(I86&lt;=Standard!$K$22,"B",IF(I86&lt;=Standard!$M$22,"S",IF(I86&lt;=Standard!$O$22,"G","E")))))),(IF(F86=Standard!$A$23,((IF(I86&lt;Standard!$J$23,"N",IF(I86&lt;=Standard!$K$23,"B",IF(I86&lt;=Standard!$M$23,"S",IF(I86&lt;=Standard!$O$23,"G","E")))))),(IF(F86=Standard!$A$24,((IF(I86&lt;Standard!$J$24,"N",IF(I86&lt;=Standard!$K$24,"B",IF(I86&lt;=Standard!$M$24,"S",IF(I86&lt;=Standard!$O$24,"G","E")))))),(IF(F86=Standard!$A$25,((IF(I86&lt;Standard!$J$25,"N",IF(I86&lt;=Standard!$K$25,"B",IF(I86&lt;=Standard!$M$25,"S",IF(I86&lt;=Standard!$O$25,"G","E")))))),(IF(F86=Standard!$A$26,((IF(I86&lt;Standard!$J$26,"N",IF(I86&lt;=Standard!$K$26,"B",IF(I86&lt;=Standard!$M$26,"S",IF(I86&lt;=Standard!$O$26,"G","E")))))),"")))))))))))))))</f>
        <v/>
      </c>
      <c r="K86" s="26"/>
      <c r="L86" s="28" t="str">
        <f>IF(E86="M",(IF(F86=Standard!$A$8,(IF(K86&lt;Standard!$R$8,"N",IF(K86&lt;=Standard!$S$8,"B",IF(K86&lt;=Standard!$U$8,"S",IF(K86&lt;=Standard!$W$8,"G","E"))))),(IF(F86=Standard!$A$9,((IF(K86&lt;Standard!$R$9,"N",IF(K86&lt;=Standard!$S$9,"B",IF(K86&lt;=Standard!$U$9,"S",IF(K86&lt;=Standard!$W$9,"G","E")))))),(IF(F86=Standard!$A$10,((IF(K86&lt;Standard!$R$10,"N",IF(K86&lt;=Standard!$S$10,"B",IF(K86&lt;=Standard!$U$10,"S",IF(K86&lt;=Standard!$W$10,"G","E")))))),(IF(F86=Standard!$A$11,((IF(K86&lt;Standard!$R$11,"N",IF(K86&lt;=Standard!$S$11,"B",IF(K86&lt;=Standard!$U$11,"S",IF(K86&lt;=Standard!$W$11,"G","E")))))),(IF(F86=Standard!$A$12,((IF(K86&lt;Standard!$R$12,"N",IF(K86&lt;=Standard!$S$12,"B",IF(K86&lt;=Standard!$U$12,"S",IF(K86&lt;=Standard!$W$12,"G","E")))))),(IF(F86=Standard!$A$13,((IF(K86&lt;Standard!$R$13,"N",IF(K86&lt;=Standard!$S$13,"B",IF(K86&lt;=Standard!$U$13,"S",IF(K86&lt;=Standard!$W$13,"G","E")))))),(IF(F86=Standard!$A$14,((IF(K86&lt;Standard!$R$14,"N",IF(K86&lt;=Standard!$S$14,"B",IF(K86&lt;=Standard!$U$14,"S",IF(K86&lt;=Standard!$W$14,"G","E")))))),"")))))))))))))),(IF(F86=Standard!$A$20,(IF(K86&lt;Standard!$R$20,"N",IF(K86&lt;=Standard!$S$20,"B",IF(K86&lt;=Standard!$U$20,"S",IF(K86&lt;=Standard!$W$20,"G","E"))))),(IF(F86=Standard!$A$21,((IF(K86&lt;Standard!$R$21,"N",IF(K86&lt;=Standard!$S$21,"B",IF(K86&lt;=Standard!$U$21,"S",IF(K86&lt;=Standard!$W$21,"G","E")))))),(IF(F86=Standard!$A$22,((IF(K86&lt;Standard!$R$22,"N",IF(K86&lt;=Standard!$S$22,"B",IF(K86&lt;=Standard!$U$22,"S",IF(K86&lt;=Standard!$W$22,"G","E")))))),(IF(F86=Standard!$A$23,((IF(K86&lt;Standard!$R$23,"N",IF(K86&lt;=Standard!$S$23,"B",IF(K86&lt;=Standard!$U$23,"S",IF(K86&lt;=Standard!$W$23,"G","E")))))),(IF(F86=Standard!$A$24,((IF(K86&lt;Standard!$R$24,"N",IF(K86&lt;=Standard!$S$24,"B",IF(K86&lt;=Standard!$U$24,"S",IF(K86&lt;=Standard!$W$24,"G","E")))))),(IF(F86=Standard!$A$25,((IF(K86&lt;Standard!$R$25,"N",IF(K86&lt;=Standard!$S$25,"B",IF(K86&lt;=Standard!$U$25,"S",IF(K86&lt;=Standard!$W$25,"G","E")))))),(IF(F86=Standard!$A$26,((IF(K86&lt;Standard!$R$26,"N",IF(K86&lt;=Standard!$S$26,"B",IF(K86&lt;=Standard!$U$26,"S",IF(K86&lt;=Standard!$W$26,"G","E")))))),"")))))))))))))))</f>
        <v/>
      </c>
      <c r="M86" s="29"/>
      <c r="N86" s="30"/>
      <c r="O86" s="28" t="str">
        <f t="shared" si="8"/>
        <v/>
      </c>
      <c r="P86" s="31"/>
      <c r="Q86" s="32"/>
      <c r="R86" s="27" t="str">
        <f t="shared" si="9"/>
        <v/>
      </c>
      <c r="S86" s="33" t="str">
        <f t="shared" si="10"/>
        <v/>
      </c>
    </row>
    <row r="87" spans="1:19" s="15" customFormat="1" ht="17.25">
      <c r="A87" s="48">
        <f t="shared" si="11"/>
        <v>83</v>
      </c>
      <c r="B87" s="17"/>
      <c r="C87" s="18"/>
      <c r="D87" s="18"/>
      <c r="E87" s="19"/>
      <c r="F87" s="20"/>
      <c r="G87" s="26"/>
      <c r="H87" s="27" t="str">
        <f>IF(E87="M",(IF(F87=Standard!$A$8,(IF(G87&lt;Standard!$B$8,"N",IF(G87&lt;=Standard!$C$8,"B",IF(G87&lt;=Standard!$E$8,"S",IF(G87&lt;=Standard!$G$8,"G","E"))))),(IF(F87=Standard!$A$9,((IF(G87&lt;Standard!$B$9,"N",IF(G87&lt;=Standard!$C$9,"B",IF(G87&lt;=Standard!$E$9,"S",IF(G87&lt;=Standard!$G$9,"G","E")))))),(IF(F87=Standard!$A$10,((IF(G87&lt;Standard!$B$10,"N",IF(G87&lt;=Standard!$C$10,"B",IF(G87&lt;=Standard!$E$10,"S",IF(G87&lt;=Standard!$G$10,"G","E")))))),(IF(F87=Standard!$A$11,((IF(G87&lt;Standard!$B$11,"N",IF(G87&lt;=Standard!$C$11,"B",IF(G87&lt;=Standard!$E$11,"S",IF(G87&lt;=Standard!$G$11,"G","E")))))),(IF(F87=Standard!$A$12,((IF(G87&lt;Standard!$B$12,"N",IF(G87&lt;=Standard!$C$12,"B",IF(G87&lt;=Standard!$E$12,"S",IF(G87&lt;=Standard!$G$12,"G","E")))))),(IF(F87=Standard!$A$13,((IF(G87&lt;Standard!$B$13,"N",IF(G87&lt;=Standard!$C$13,"B",IF(G87&lt;=Standard!$E$13,"S",IF(G87&lt;=Standard!$G$13,"G","E")))))),(IF(F87=Standard!$A$14,((IF(G87&lt;Standard!$B$14,"N",IF(G87&lt;=Standard!$C$14,"B",IF(G87&lt;=Standard!$E$14,"S",IF(G87&lt;=Standard!$G$14,"G","E")))))),"")))))))))))))),(IF(F87=Standard!$A$20,(IF(G87&lt;Standard!$B$20,"N",IF(G87&lt;=Standard!$C$20,"B",IF(G87&lt;=Standard!$E$20,"S",IF(G87&lt;=Standard!$G$20,"G","E"))))),(IF(F87=Standard!$A$21,((IF(G87&lt;Standard!$B$21,"N",IF(G87&lt;=Standard!$C$21,"B",IF(G87&lt;=Standard!$E$21,"S",IF(G87&lt;=Standard!$G$21,"G","E")))))),(IF(F87=Standard!$A$22,((IF(G87&lt;Standard!$B$22,"N",IF(G87&lt;=Standard!$C$22,"B",IF(G87&lt;=Standard!$E$22,"S",IF(G87&lt;=Standard!$G$22,"G","E")))))),(IF(F87=Standard!$A$23,((IF(G87&lt;Standard!$B$23,"N",IF(G87&lt;=Standard!$C$23,"B",IF(G87&lt;=Standard!$E$23,"S",IF(G87&lt;=Standard!$G$23,"G","E")))))),(IF(F87=Standard!$A$24,((IF(G87&lt;Standard!$B$24,"N",IF(G87&lt;=Standard!$C$24,"B",IF(G87&lt;=Standard!$E$24,"S",IF(G87&lt;=Standard!$G$24,"G","E")))))),(IF(F87=Standard!$A$25,((IF(G87&lt;Standard!$B$25,"N",IF(G87&lt;=Standard!$C$25,"B",IF(G87&lt;=Standard!$E$25,"S",IF(G87&lt;=Standard!$G$25,"G","E")))))),(IF(F87=Standard!$A$26,((IF(G87&lt;Standard!$B$26,"N",IF(G87&lt;=Standard!$C$26,"B",IF(G87&lt;=Standard!$E$26,"S",IF(G87&lt;=Standard!$G$26,"G","E")))))),"")))))))))))))))</f>
        <v/>
      </c>
      <c r="I87" s="26"/>
      <c r="J87" s="27" t="str">
        <f>IF(E87="M",(IF(F87=Standard!$A$8,(IF(I87&lt;Standard!$J$8,"N",IF(I87&lt;=Standard!$K$8,"B",IF(I87&lt;=Standard!$M$8,"S",IF(I87&lt;=Standard!$O$8,"G","E"))))),(IF(F87=Standard!$A$9,((IF(I87&lt;Standard!$J$9,"N",IF(I87&lt;=Standard!$K$9,"B",IF(I87&lt;=Standard!$M$9,"S",IF(I87&lt;=Standard!$O$9,"G","E")))))),(IF(F87=Standard!$A$10,((IF(I87&lt;Standard!$J$10,"N",IF(I87&lt;=Standard!$K$10,"B",IF(I87&lt;=Standard!$M$10,"S",IF(I87&lt;=Standard!$O$10,"G","E")))))),(IF(F87=Standard!$A$11,((IF(I87&lt;Standard!$J$11,"N",IF(I87&lt;=Standard!$K$11,"B",IF(I87&lt;=Standard!$M$11,"S",IF(I87&lt;=Standard!$O$11,"G","E")))))),(IF(F87=Standard!$A$12,((IF(I87&lt;Standard!$J$12,"N",IF(I87&lt;=Standard!$K$12,"B",IF(I87&lt;=Standard!$M$12,"S",IF(I87&lt;=Standard!$O$12,"G","E")))))),(IF(F87=Standard!$A$13,((IF(I87&lt;Standard!$J$13,"N",IF(I87&lt;=Standard!$K$13,"B",IF(I87&lt;=Standard!$M$13,"S",IF(I87&lt;=Standard!$O$13,"G","E")))))),(IF(F87=Standard!$A$14,((IF(I87&lt;Standard!$J$14,"N",IF(I87&lt;=Standard!$K$14,"B",IF(I87&lt;=Standard!$M$14,"S",IF(I87&lt;=Standard!$O$14,"G","E")))))),"")))))))))))))),(IF(F87=Standard!$A$20,(IF(I87&lt;Standard!$J$20,"N",IF(I87&lt;=Standard!$K$20,"B",IF(I87&lt;=Standard!$M$20,"S",IF(I87&lt;=Standard!$O$20,"G","E"))))),(IF(F87=Standard!$A$21,((IF(I87&lt;Standard!$J$21,"N",IF(I87&lt;=Standard!$K$21,"B",IF(I87&lt;=Standard!$M$21,"S",IF(I87&lt;=Standard!$O$21,"G","E")))))),(IF(F87=Standard!$A$22,((IF(I87&lt;Standard!$J$22,"N",IF(I87&lt;=Standard!$K$22,"B",IF(I87&lt;=Standard!$M$22,"S",IF(I87&lt;=Standard!$O$22,"G","E")))))),(IF(F87=Standard!$A$23,((IF(I87&lt;Standard!$J$23,"N",IF(I87&lt;=Standard!$K$23,"B",IF(I87&lt;=Standard!$M$23,"S",IF(I87&lt;=Standard!$O$23,"G","E")))))),(IF(F87=Standard!$A$24,((IF(I87&lt;Standard!$J$24,"N",IF(I87&lt;=Standard!$K$24,"B",IF(I87&lt;=Standard!$M$24,"S",IF(I87&lt;=Standard!$O$24,"G","E")))))),(IF(F87=Standard!$A$25,((IF(I87&lt;Standard!$J$25,"N",IF(I87&lt;=Standard!$K$25,"B",IF(I87&lt;=Standard!$M$25,"S",IF(I87&lt;=Standard!$O$25,"G","E")))))),(IF(F87=Standard!$A$26,((IF(I87&lt;Standard!$J$26,"N",IF(I87&lt;=Standard!$K$26,"B",IF(I87&lt;=Standard!$M$26,"S",IF(I87&lt;=Standard!$O$26,"G","E")))))),"")))))))))))))))</f>
        <v/>
      </c>
      <c r="K87" s="26"/>
      <c r="L87" s="28" t="str">
        <f>IF(E87="M",(IF(F87=Standard!$A$8,(IF(K87&lt;Standard!$R$8,"N",IF(K87&lt;=Standard!$S$8,"B",IF(K87&lt;=Standard!$U$8,"S",IF(K87&lt;=Standard!$W$8,"G","E"))))),(IF(F87=Standard!$A$9,((IF(K87&lt;Standard!$R$9,"N",IF(K87&lt;=Standard!$S$9,"B",IF(K87&lt;=Standard!$U$9,"S",IF(K87&lt;=Standard!$W$9,"G","E")))))),(IF(F87=Standard!$A$10,((IF(K87&lt;Standard!$R$10,"N",IF(K87&lt;=Standard!$S$10,"B",IF(K87&lt;=Standard!$U$10,"S",IF(K87&lt;=Standard!$W$10,"G","E")))))),(IF(F87=Standard!$A$11,((IF(K87&lt;Standard!$R$11,"N",IF(K87&lt;=Standard!$S$11,"B",IF(K87&lt;=Standard!$U$11,"S",IF(K87&lt;=Standard!$W$11,"G","E")))))),(IF(F87=Standard!$A$12,((IF(K87&lt;Standard!$R$12,"N",IF(K87&lt;=Standard!$S$12,"B",IF(K87&lt;=Standard!$U$12,"S",IF(K87&lt;=Standard!$W$12,"G","E")))))),(IF(F87=Standard!$A$13,((IF(K87&lt;Standard!$R$13,"N",IF(K87&lt;=Standard!$S$13,"B",IF(K87&lt;=Standard!$U$13,"S",IF(K87&lt;=Standard!$W$13,"G","E")))))),(IF(F87=Standard!$A$14,((IF(K87&lt;Standard!$R$14,"N",IF(K87&lt;=Standard!$S$14,"B",IF(K87&lt;=Standard!$U$14,"S",IF(K87&lt;=Standard!$W$14,"G","E")))))),"")))))))))))))),(IF(F87=Standard!$A$20,(IF(K87&lt;Standard!$R$20,"N",IF(K87&lt;=Standard!$S$20,"B",IF(K87&lt;=Standard!$U$20,"S",IF(K87&lt;=Standard!$W$20,"G","E"))))),(IF(F87=Standard!$A$21,((IF(K87&lt;Standard!$R$21,"N",IF(K87&lt;=Standard!$S$21,"B",IF(K87&lt;=Standard!$U$21,"S",IF(K87&lt;=Standard!$W$21,"G","E")))))),(IF(F87=Standard!$A$22,((IF(K87&lt;Standard!$R$22,"N",IF(K87&lt;=Standard!$S$22,"B",IF(K87&lt;=Standard!$U$22,"S",IF(K87&lt;=Standard!$W$22,"G","E")))))),(IF(F87=Standard!$A$23,((IF(K87&lt;Standard!$R$23,"N",IF(K87&lt;=Standard!$S$23,"B",IF(K87&lt;=Standard!$U$23,"S",IF(K87&lt;=Standard!$W$23,"G","E")))))),(IF(F87=Standard!$A$24,((IF(K87&lt;Standard!$R$24,"N",IF(K87&lt;=Standard!$S$24,"B",IF(K87&lt;=Standard!$U$24,"S",IF(K87&lt;=Standard!$W$24,"G","E")))))),(IF(F87=Standard!$A$25,((IF(K87&lt;Standard!$R$25,"N",IF(K87&lt;=Standard!$S$25,"B",IF(K87&lt;=Standard!$U$25,"S",IF(K87&lt;=Standard!$W$25,"G","E")))))),(IF(F87=Standard!$A$26,((IF(K87&lt;Standard!$R$26,"N",IF(K87&lt;=Standard!$S$26,"B",IF(K87&lt;=Standard!$U$26,"S",IF(K87&lt;=Standard!$W$26,"G","E")))))),"")))))))))))))))</f>
        <v/>
      </c>
      <c r="M87" s="29"/>
      <c r="N87" s="30"/>
      <c r="O87" s="28" t="str">
        <f t="shared" si="8"/>
        <v/>
      </c>
      <c r="P87" s="31"/>
      <c r="Q87" s="32"/>
      <c r="R87" s="27" t="str">
        <f t="shared" si="9"/>
        <v/>
      </c>
      <c r="S87" s="33" t="str">
        <f t="shared" si="10"/>
        <v/>
      </c>
    </row>
    <row r="88" spans="1:19" s="15" customFormat="1" ht="17.25">
      <c r="A88" s="48">
        <f t="shared" si="11"/>
        <v>84</v>
      </c>
      <c r="B88" s="17"/>
      <c r="C88" s="18"/>
      <c r="D88" s="18"/>
      <c r="E88" s="19"/>
      <c r="F88" s="20"/>
      <c r="G88" s="26"/>
      <c r="H88" s="27" t="str">
        <f>IF(E88="M",(IF(F88=Standard!$A$8,(IF(G88&lt;Standard!$B$8,"N",IF(G88&lt;=Standard!$C$8,"B",IF(G88&lt;=Standard!$E$8,"S",IF(G88&lt;=Standard!$G$8,"G","E"))))),(IF(F88=Standard!$A$9,((IF(G88&lt;Standard!$B$9,"N",IF(G88&lt;=Standard!$C$9,"B",IF(G88&lt;=Standard!$E$9,"S",IF(G88&lt;=Standard!$G$9,"G","E")))))),(IF(F88=Standard!$A$10,((IF(G88&lt;Standard!$B$10,"N",IF(G88&lt;=Standard!$C$10,"B",IF(G88&lt;=Standard!$E$10,"S",IF(G88&lt;=Standard!$G$10,"G","E")))))),(IF(F88=Standard!$A$11,((IF(G88&lt;Standard!$B$11,"N",IF(G88&lt;=Standard!$C$11,"B",IF(G88&lt;=Standard!$E$11,"S",IF(G88&lt;=Standard!$G$11,"G","E")))))),(IF(F88=Standard!$A$12,((IF(G88&lt;Standard!$B$12,"N",IF(G88&lt;=Standard!$C$12,"B",IF(G88&lt;=Standard!$E$12,"S",IF(G88&lt;=Standard!$G$12,"G","E")))))),(IF(F88=Standard!$A$13,((IF(G88&lt;Standard!$B$13,"N",IF(G88&lt;=Standard!$C$13,"B",IF(G88&lt;=Standard!$E$13,"S",IF(G88&lt;=Standard!$G$13,"G","E")))))),(IF(F88=Standard!$A$14,((IF(G88&lt;Standard!$B$14,"N",IF(G88&lt;=Standard!$C$14,"B",IF(G88&lt;=Standard!$E$14,"S",IF(G88&lt;=Standard!$G$14,"G","E")))))),"")))))))))))))),(IF(F88=Standard!$A$20,(IF(G88&lt;Standard!$B$20,"N",IF(G88&lt;=Standard!$C$20,"B",IF(G88&lt;=Standard!$E$20,"S",IF(G88&lt;=Standard!$G$20,"G","E"))))),(IF(F88=Standard!$A$21,((IF(G88&lt;Standard!$B$21,"N",IF(G88&lt;=Standard!$C$21,"B",IF(G88&lt;=Standard!$E$21,"S",IF(G88&lt;=Standard!$G$21,"G","E")))))),(IF(F88=Standard!$A$22,((IF(G88&lt;Standard!$B$22,"N",IF(G88&lt;=Standard!$C$22,"B",IF(G88&lt;=Standard!$E$22,"S",IF(G88&lt;=Standard!$G$22,"G","E")))))),(IF(F88=Standard!$A$23,((IF(G88&lt;Standard!$B$23,"N",IF(G88&lt;=Standard!$C$23,"B",IF(G88&lt;=Standard!$E$23,"S",IF(G88&lt;=Standard!$G$23,"G","E")))))),(IF(F88=Standard!$A$24,((IF(G88&lt;Standard!$B$24,"N",IF(G88&lt;=Standard!$C$24,"B",IF(G88&lt;=Standard!$E$24,"S",IF(G88&lt;=Standard!$G$24,"G","E")))))),(IF(F88=Standard!$A$25,((IF(G88&lt;Standard!$B$25,"N",IF(G88&lt;=Standard!$C$25,"B",IF(G88&lt;=Standard!$E$25,"S",IF(G88&lt;=Standard!$G$25,"G","E")))))),(IF(F88=Standard!$A$26,((IF(G88&lt;Standard!$B$26,"N",IF(G88&lt;=Standard!$C$26,"B",IF(G88&lt;=Standard!$E$26,"S",IF(G88&lt;=Standard!$G$26,"G","E")))))),"")))))))))))))))</f>
        <v/>
      </c>
      <c r="I88" s="26"/>
      <c r="J88" s="27" t="str">
        <f>IF(E88="M",(IF(F88=Standard!$A$8,(IF(I88&lt;Standard!$J$8,"N",IF(I88&lt;=Standard!$K$8,"B",IF(I88&lt;=Standard!$M$8,"S",IF(I88&lt;=Standard!$O$8,"G","E"))))),(IF(F88=Standard!$A$9,((IF(I88&lt;Standard!$J$9,"N",IF(I88&lt;=Standard!$K$9,"B",IF(I88&lt;=Standard!$M$9,"S",IF(I88&lt;=Standard!$O$9,"G","E")))))),(IF(F88=Standard!$A$10,((IF(I88&lt;Standard!$J$10,"N",IF(I88&lt;=Standard!$K$10,"B",IF(I88&lt;=Standard!$M$10,"S",IF(I88&lt;=Standard!$O$10,"G","E")))))),(IF(F88=Standard!$A$11,((IF(I88&lt;Standard!$J$11,"N",IF(I88&lt;=Standard!$K$11,"B",IF(I88&lt;=Standard!$M$11,"S",IF(I88&lt;=Standard!$O$11,"G","E")))))),(IF(F88=Standard!$A$12,((IF(I88&lt;Standard!$J$12,"N",IF(I88&lt;=Standard!$K$12,"B",IF(I88&lt;=Standard!$M$12,"S",IF(I88&lt;=Standard!$O$12,"G","E")))))),(IF(F88=Standard!$A$13,((IF(I88&lt;Standard!$J$13,"N",IF(I88&lt;=Standard!$K$13,"B",IF(I88&lt;=Standard!$M$13,"S",IF(I88&lt;=Standard!$O$13,"G","E")))))),(IF(F88=Standard!$A$14,((IF(I88&lt;Standard!$J$14,"N",IF(I88&lt;=Standard!$K$14,"B",IF(I88&lt;=Standard!$M$14,"S",IF(I88&lt;=Standard!$O$14,"G","E")))))),"")))))))))))))),(IF(F88=Standard!$A$20,(IF(I88&lt;Standard!$J$20,"N",IF(I88&lt;=Standard!$K$20,"B",IF(I88&lt;=Standard!$M$20,"S",IF(I88&lt;=Standard!$O$20,"G","E"))))),(IF(F88=Standard!$A$21,((IF(I88&lt;Standard!$J$21,"N",IF(I88&lt;=Standard!$K$21,"B",IF(I88&lt;=Standard!$M$21,"S",IF(I88&lt;=Standard!$O$21,"G","E")))))),(IF(F88=Standard!$A$22,((IF(I88&lt;Standard!$J$22,"N",IF(I88&lt;=Standard!$K$22,"B",IF(I88&lt;=Standard!$M$22,"S",IF(I88&lt;=Standard!$O$22,"G","E")))))),(IF(F88=Standard!$A$23,((IF(I88&lt;Standard!$J$23,"N",IF(I88&lt;=Standard!$K$23,"B",IF(I88&lt;=Standard!$M$23,"S",IF(I88&lt;=Standard!$O$23,"G","E")))))),(IF(F88=Standard!$A$24,((IF(I88&lt;Standard!$J$24,"N",IF(I88&lt;=Standard!$K$24,"B",IF(I88&lt;=Standard!$M$24,"S",IF(I88&lt;=Standard!$O$24,"G","E")))))),(IF(F88=Standard!$A$25,((IF(I88&lt;Standard!$J$25,"N",IF(I88&lt;=Standard!$K$25,"B",IF(I88&lt;=Standard!$M$25,"S",IF(I88&lt;=Standard!$O$25,"G","E")))))),(IF(F88=Standard!$A$26,((IF(I88&lt;Standard!$J$26,"N",IF(I88&lt;=Standard!$K$26,"B",IF(I88&lt;=Standard!$M$26,"S",IF(I88&lt;=Standard!$O$26,"G","E")))))),"")))))))))))))))</f>
        <v/>
      </c>
      <c r="K88" s="26"/>
      <c r="L88" s="28" t="str">
        <f>IF(E88="M",(IF(F88=Standard!$A$8,(IF(K88&lt;Standard!$R$8,"N",IF(K88&lt;=Standard!$S$8,"B",IF(K88&lt;=Standard!$U$8,"S",IF(K88&lt;=Standard!$W$8,"G","E"))))),(IF(F88=Standard!$A$9,((IF(K88&lt;Standard!$R$9,"N",IF(K88&lt;=Standard!$S$9,"B",IF(K88&lt;=Standard!$U$9,"S",IF(K88&lt;=Standard!$W$9,"G","E")))))),(IF(F88=Standard!$A$10,((IF(K88&lt;Standard!$R$10,"N",IF(K88&lt;=Standard!$S$10,"B",IF(K88&lt;=Standard!$U$10,"S",IF(K88&lt;=Standard!$W$10,"G","E")))))),(IF(F88=Standard!$A$11,((IF(K88&lt;Standard!$R$11,"N",IF(K88&lt;=Standard!$S$11,"B",IF(K88&lt;=Standard!$U$11,"S",IF(K88&lt;=Standard!$W$11,"G","E")))))),(IF(F88=Standard!$A$12,((IF(K88&lt;Standard!$R$12,"N",IF(K88&lt;=Standard!$S$12,"B",IF(K88&lt;=Standard!$U$12,"S",IF(K88&lt;=Standard!$W$12,"G","E")))))),(IF(F88=Standard!$A$13,((IF(K88&lt;Standard!$R$13,"N",IF(K88&lt;=Standard!$S$13,"B",IF(K88&lt;=Standard!$U$13,"S",IF(K88&lt;=Standard!$W$13,"G","E")))))),(IF(F88=Standard!$A$14,((IF(K88&lt;Standard!$R$14,"N",IF(K88&lt;=Standard!$S$14,"B",IF(K88&lt;=Standard!$U$14,"S",IF(K88&lt;=Standard!$W$14,"G","E")))))),"")))))))))))))),(IF(F88=Standard!$A$20,(IF(K88&lt;Standard!$R$20,"N",IF(K88&lt;=Standard!$S$20,"B",IF(K88&lt;=Standard!$U$20,"S",IF(K88&lt;=Standard!$W$20,"G","E"))))),(IF(F88=Standard!$A$21,((IF(K88&lt;Standard!$R$21,"N",IF(K88&lt;=Standard!$S$21,"B",IF(K88&lt;=Standard!$U$21,"S",IF(K88&lt;=Standard!$W$21,"G","E")))))),(IF(F88=Standard!$A$22,((IF(K88&lt;Standard!$R$22,"N",IF(K88&lt;=Standard!$S$22,"B",IF(K88&lt;=Standard!$U$22,"S",IF(K88&lt;=Standard!$W$22,"G","E")))))),(IF(F88=Standard!$A$23,((IF(K88&lt;Standard!$R$23,"N",IF(K88&lt;=Standard!$S$23,"B",IF(K88&lt;=Standard!$U$23,"S",IF(K88&lt;=Standard!$W$23,"G","E")))))),(IF(F88=Standard!$A$24,((IF(K88&lt;Standard!$R$24,"N",IF(K88&lt;=Standard!$S$24,"B",IF(K88&lt;=Standard!$U$24,"S",IF(K88&lt;=Standard!$W$24,"G","E")))))),(IF(F88=Standard!$A$25,((IF(K88&lt;Standard!$R$25,"N",IF(K88&lt;=Standard!$S$25,"B",IF(K88&lt;=Standard!$U$25,"S",IF(K88&lt;=Standard!$W$25,"G","E")))))),(IF(F88=Standard!$A$26,((IF(K88&lt;Standard!$R$26,"N",IF(K88&lt;=Standard!$S$26,"B",IF(K88&lt;=Standard!$U$26,"S",IF(K88&lt;=Standard!$W$26,"G","E")))))),"")))))))))))))))</f>
        <v/>
      </c>
      <c r="M88" s="29"/>
      <c r="N88" s="30"/>
      <c r="O88" s="28" t="str">
        <f t="shared" si="8"/>
        <v/>
      </c>
      <c r="P88" s="31"/>
      <c r="Q88" s="32"/>
      <c r="R88" s="27" t="str">
        <f t="shared" si="9"/>
        <v/>
      </c>
      <c r="S88" s="33" t="str">
        <f t="shared" si="10"/>
        <v/>
      </c>
    </row>
    <row r="89" spans="1:19" s="15" customFormat="1" ht="17.25">
      <c r="A89" s="48">
        <f t="shared" si="11"/>
        <v>85</v>
      </c>
      <c r="B89" s="17"/>
      <c r="C89" s="18"/>
      <c r="D89" s="18"/>
      <c r="E89" s="19"/>
      <c r="F89" s="20"/>
      <c r="G89" s="26"/>
      <c r="H89" s="27" t="str">
        <f>IF(E89="M",(IF(F89=Standard!$A$8,(IF(G89&lt;Standard!$B$8,"N",IF(G89&lt;=Standard!$C$8,"B",IF(G89&lt;=Standard!$E$8,"S",IF(G89&lt;=Standard!$G$8,"G","E"))))),(IF(F89=Standard!$A$9,((IF(G89&lt;Standard!$B$9,"N",IF(G89&lt;=Standard!$C$9,"B",IF(G89&lt;=Standard!$E$9,"S",IF(G89&lt;=Standard!$G$9,"G","E")))))),(IF(F89=Standard!$A$10,((IF(G89&lt;Standard!$B$10,"N",IF(G89&lt;=Standard!$C$10,"B",IF(G89&lt;=Standard!$E$10,"S",IF(G89&lt;=Standard!$G$10,"G","E")))))),(IF(F89=Standard!$A$11,((IF(G89&lt;Standard!$B$11,"N",IF(G89&lt;=Standard!$C$11,"B",IF(G89&lt;=Standard!$E$11,"S",IF(G89&lt;=Standard!$G$11,"G","E")))))),(IF(F89=Standard!$A$12,((IF(G89&lt;Standard!$B$12,"N",IF(G89&lt;=Standard!$C$12,"B",IF(G89&lt;=Standard!$E$12,"S",IF(G89&lt;=Standard!$G$12,"G","E")))))),(IF(F89=Standard!$A$13,((IF(G89&lt;Standard!$B$13,"N",IF(G89&lt;=Standard!$C$13,"B",IF(G89&lt;=Standard!$E$13,"S",IF(G89&lt;=Standard!$G$13,"G","E")))))),(IF(F89=Standard!$A$14,((IF(G89&lt;Standard!$B$14,"N",IF(G89&lt;=Standard!$C$14,"B",IF(G89&lt;=Standard!$E$14,"S",IF(G89&lt;=Standard!$G$14,"G","E")))))),"")))))))))))))),(IF(F89=Standard!$A$20,(IF(G89&lt;Standard!$B$20,"N",IF(G89&lt;=Standard!$C$20,"B",IF(G89&lt;=Standard!$E$20,"S",IF(G89&lt;=Standard!$G$20,"G","E"))))),(IF(F89=Standard!$A$21,((IF(G89&lt;Standard!$B$21,"N",IF(G89&lt;=Standard!$C$21,"B",IF(G89&lt;=Standard!$E$21,"S",IF(G89&lt;=Standard!$G$21,"G","E")))))),(IF(F89=Standard!$A$22,((IF(G89&lt;Standard!$B$22,"N",IF(G89&lt;=Standard!$C$22,"B",IF(G89&lt;=Standard!$E$22,"S",IF(G89&lt;=Standard!$G$22,"G","E")))))),(IF(F89=Standard!$A$23,((IF(G89&lt;Standard!$B$23,"N",IF(G89&lt;=Standard!$C$23,"B",IF(G89&lt;=Standard!$E$23,"S",IF(G89&lt;=Standard!$G$23,"G","E")))))),(IF(F89=Standard!$A$24,((IF(G89&lt;Standard!$B$24,"N",IF(G89&lt;=Standard!$C$24,"B",IF(G89&lt;=Standard!$E$24,"S",IF(G89&lt;=Standard!$G$24,"G","E")))))),(IF(F89=Standard!$A$25,((IF(G89&lt;Standard!$B$25,"N",IF(G89&lt;=Standard!$C$25,"B",IF(G89&lt;=Standard!$E$25,"S",IF(G89&lt;=Standard!$G$25,"G","E")))))),(IF(F89=Standard!$A$26,((IF(G89&lt;Standard!$B$26,"N",IF(G89&lt;=Standard!$C$26,"B",IF(G89&lt;=Standard!$E$26,"S",IF(G89&lt;=Standard!$G$26,"G","E")))))),"")))))))))))))))</f>
        <v/>
      </c>
      <c r="I89" s="26"/>
      <c r="J89" s="27" t="str">
        <f>IF(E89="M",(IF(F89=Standard!$A$8,(IF(I89&lt;Standard!$J$8,"N",IF(I89&lt;=Standard!$K$8,"B",IF(I89&lt;=Standard!$M$8,"S",IF(I89&lt;=Standard!$O$8,"G","E"))))),(IF(F89=Standard!$A$9,((IF(I89&lt;Standard!$J$9,"N",IF(I89&lt;=Standard!$K$9,"B",IF(I89&lt;=Standard!$M$9,"S",IF(I89&lt;=Standard!$O$9,"G","E")))))),(IF(F89=Standard!$A$10,((IF(I89&lt;Standard!$J$10,"N",IF(I89&lt;=Standard!$K$10,"B",IF(I89&lt;=Standard!$M$10,"S",IF(I89&lt;=Standard!$O$10,"G","E")))))),(IF(F89=Standard!$A$11,((IF(I89&lt;Standard!$J$11,"N",IF(I89&lt;=Standard!$K$11,"B",IF(I89&lt;=Standard!$M$11,"S",IF(I89&lt;=Standard!$O$11,"G","E")))))),(IF(F89=Standard!$A$12,((IF(I89&lt;Standard!$J$12,"N",IF(I89&lt;=Standard!$K$12,"B",IF(I89&lt;=Standard!$M$12,"S",IF(I89&lt;=Standard!$O$12,"G","E")))))),(IF(F89=Standard!$A$13,((IF(I89&lt;Standard!$J$13,"N",IF(I89&lt;=Standard!$K$13,"B",IF(I89&lt;=Standard!$M$13,"S",IF(I89&lt;=Standard!$O$13,"G","E")))))),(IF(F89=Standard!$A$14,((IF(I89&lt;Standard!$J$14,"N",IF(I89&lt;=Standard!$K$14,"B",IF(I89&lt;=Standard!$M$14,"S",IF(I89&lt;=Standard!$O$14,"G","E")))))),"")))))))))))))),(IF(F89=Standard!$A$20,(IF(I89&lt;Standard!$J$20,"N",IF(I89&lt;=Standard!$K$20,"B",IF(I89&lt;=Standard!$M$20,"S",IF(I89&lt;=Standard!$O$20,"G","E"))))),(IF(F89=Standard!$A$21,((IF(I89&lt;Standard!$J$21,"N",IF(I89&lt;=Standard!$K$21,"B",IF(I89&lt;=Standard!$M$21,"S",IF(I89&lt;=Standard!$O$21,"G","E")))))),(IF(F89=Standard!$A$22,((IF(I89&lt;Standard!$J$22,"N",IF(I89&lt;=Standard!$K$22,"B",IF(I89&lt;=Standard!$M$22,"S",IF(I89&lt;=Standard!$O$22,"G","E")))))),(IF(F89=Standard!$A$23,((IF(I89&lt;Standard!$J$23,"N",IF(I89&lt;=Standard!$K$23,"B",IF(I89&lt;=Standard!$M$23,"S",IF(I89&lt;=Standard!$O$23,"G","E")))))),(IF(F89=Standard!$A$24,((IF(I89&lt;Standard!$J$24,"N",IF(I89&lt;=Standard!$K$24,"B",IF(I89&lt;=Standard!$M$24,"S",IF(I89&lt;=Standard!$O$24,"G","E")))))),(IF(F89=Standard!$A$25,((IF(I89&lt;Standard!$J$25,"N",IF(I89&lt;=Standard!$K$25,"B",IF(I89&lt;=Standard!$M$25,"S",IF(I89&lt;=Standard!$O$25,"G","E")))))),(IF(F89=Standard!$A$26,((IF(I89&lt;Standard!$J$26,"N",IF(I89&lt;=Standard!$K$26,"B",IF(I89&lt;=Standard!$M$26,"S",IF(I89&lt;=Standard!$O$26,"G","E")))))),"")))))))))))))))</f>
        <v/>
      </c>
      <c r="K89" s="26"/>
      <c r="L89" s="28" t="str">
        <f>IF(E89="M",(IF(F89=Standard!$A$8,(IF(K89&lt;Standard!$R$8,"N",IF(K89&lt;=Standard!$S$8,"B",IF(K89&lt;=Standard!$U$8,"S",IF(K89&lt;=Standard!$W$8,"G","E"))))),(IF(F89=Standard!$A$9,((IF(K89&lt;Standard!$R$9,"N",IF(K89&lt;=Standard!$S$9,"B",IF(K89&lt;=Standard!$U$9,"S",IF(K89&lt;=Standard!$W$9,"G","E")))))),(IF(F89=Standard!$A$10,((IF(K89&lt;Standard!$R$10,"N",IF(K89&lt;=Standard!$S$10,"B",IF(K89&lt;=Standard!$U$10,"S",IF(K89&lt;=Standard!$W$10,"G","E")))))),(IF(F89=Standard!$A$11,((IF(K89&lt;Standard!$R$11,"N",IF(K89&lt;=Standard!$S$11,"B",IF(K89&lt;=Standard!$U$11,"S",IF(K89&lt;=Standard!$W$11,"G","E")))))),(IF(F89=Standard!$A$12,((IF(K89&lt;Standard!$R$12,"N",IF(K89&lt;=Standard!$S$12,"B",IF(K89&lt;=Standard!$U$12,"S",IF(K89&lt;=Standard!$W$12,"G","E")))))),(IF(F89=Standard!$A$13,((IF(K89&lt;Standard!$R$13,"N",IF(K89&lt;=Standard!$S$13,"B",IF(K89&lt;=Standard!$U$13,"S",IF(K89&lt;=Standard!$W$13,"G","E")))))),(IF(F89=Standard!$A$14,((IF(K89&lt;Standard!$R$14,"N",IF(K89&lt;=Standard!$S$14,"B",IF(K89&lt;=Standard!$U$14,"S",IF(K89&lt;=Standard!$W$14,"G","E")))))),"")))))))))))))),(IF(F89=Standard!$A$20,(IF(K89&lt;Standard!$R$20,"N",IF(K89&lt;=Standard!$S$20,"B",IF(K89&lt;=Standard!$U$20,"S",IF(K89&lt;=Standard!$W$20,"G","E"))))),(IF(F89=Standard!$A$21,((IF(K89&lt;Standard!$R$21,"N",IF(K89&lt;=Standard!$S$21,"B",IF(K89&lt;=Standard!$U$21,"S",IF(K89&lt;=Standard!$W$21,"G","E")))))),(IF(F89=Standard!$A$22,((IF(K89&lt;Standard!$R$22,"N",IF(K89&lt;=Standard!$S$22,"B",IF(K89&lt;=Standard!$U$22,"S",IF(K89&lt;=Standard!$W$22,"G","E")))))),(IF(F89=Standard!$A$23,((IF(K89&lt;Standard!$R$23,"N",IF(K89&lt;=Standard!$S$23,"B",IF(K89&lt;=Standard!$U$23,"S",IF(K89&lt;=Standard!$W$23,"G","E")))))),(IF(F89=Standard!$A$24,((IF(K89&lt;Standard!$R$24,"N",IF(K89&lt;=Standard!$S$24,"B",IF(K89&lt;=Standard!$U$24,"S",IF(K89&lt;=Standard!$W$24,"G","E")))))),(IF(F89=Standard!$A$25,((IF(K89&lt;Standard!$R$25,"N",IF(K89&lt;=Standard!$S$25,"B",IF(K89&lt;=Standard!$U$25,"S",IF(K89&lt;=Standard!$W$25,"G","E")))))),(IF(F89=Standard!$A$26,((IF(K89&lt;Standard!$R$26,"N",IF(K89&lt;=Standard!$S$26,"B",IF(K89&lt;=Standard!$U$26,"S",IF(K89&lt;=Standard!$W$26,"G","E")))))),"")))))))))))))))</f>
        <v/>
      </c>
      <c r="M89" s="29"/>
      <c r="N89" s="30"/>
      <c r="O89" s="28" t="str">
        <f t="shared" si="8"/>
        <v/>
      </c>
      <c r="P89" s="31"/>
      <c r="Q89" s="32"/>
      <c r="R89" s="27" t="str">
        <f t="shared" si="9"/>
        <v/>
      </c>
      <c r="S89" s="33" t="str">
        <f t="shared" si="10"/>
        <v/>
      </c>
    </row>
    <row r="90" spans="1:19" s="15" customFormat="1" ht="17.25">
      <c r="A90" s="48">
        <f t="shared" si="11"/>
        <v>86</v>
      </c>
      <c r="B90" s="17"/>
      <c r="C90" s="18"/>
      <c r="D90" s="18"/>
      <c r="E90" s="19"/>
      <c r="F90" s="20"/>
      <c r="G90" s="26"/>
      <c r="H90" s="27" t="str">
        <f>IF(E90="M",(IF(F90=Standard!$A$8,(IF(G90&lt;Standard!$B$8,"N",IF(G90&lt;=Standard!$C$8,"B",IF(G90&lt;=Standard!$E$8,"S",IF(G90&lt;=Standard!$G$8,"G","E"))))),(IF(F90=Standard!$A$9,((IF(G90&lt;Standard!$B$9,"N",IF(G90&lt;=Standard!$C$9,"B",IF(G90&lt;=Standard!$E$9,"S",IF(G90&lt;=Standard!$G$9,"G","E")))))),(IF(F90=Standard!$A$10,((IF(G90&lt;Standard!$B$10,"N",IF(G90&lt;=Standard!$C$10,"B",IF(G90&lt;=Standard!$E$10,"S",IF(G90&lt;=Standard!$G$10,"G","E")))))),(IF(F90=Standard!$A$11,((IF(G90&lt;Standard!$B$11,"N",IF(G90&lt;=Standard!$C$11,"B",IF(G90&lt;=Standard!$E$11,"S",IF(G90&lt;=Standard!$G$11,"G","E")))))),(IF(F90=Standard!$A$12,((IF(G90&lt;Standard!$B$12,"N",IF(G90&lt;=Standard!$C$12,"B",IF(G90&lt;=Standard!$E$12,"S",IF(G90&lt;=Standard!$G$12,"G","E")))))),(IF(F90=Standard!$A$13,((IF(G90&lt;Standard!$B$13,"N",IF(G90&lt;=Standard!$C$13,"B",IF(G90&lt;=Standard!$E$13,"S",IF(G90&lt;=Standard!$G$13,"G","E")))))),(IF(F90=Standard!$A$14,((IF(G90&lt;Standard!$B$14,"N",IF(G90&lt;=Standard!$C$14,"B",IF(G90&lt;=Standard!$E$14,"S",IF(G90&lt;=Standard!$G$14,"G","E")))))),"")))))))))))))),(IF(F90=Standard!$A$20,(IF(G90&lt;Standard!$B$20,"N",IF(G90&lt;=Standard!$C$20,"B",IF(G90&lt;=Standard!$E$20,"S",IF(G90&lt;=Standard!$G$20,"G","E"))))),(IF(F90=Standard!$A$21,((IF(G90&lt;Standard!$B$21,"N",IF(G90&lt;=Standard!$C$21,"B",IF(G90&lt;=Standard!$E$21,"S",IF(G90&lt;=Standard!$G$21,"G","E")))))),(IF(F90=Standard!$A$22,((IF(G90&lt;Standard!$B$22,"N",IF(G90&lt;=Standard!$C$22,"B",IF(G90&lt;=Standard!$E$22,"S",IF(G90&lt;=Standard!$G$22,"G","E")))))),(IF(F90=Standard!$A$23,((IF(G90&lt;Standard!$B$23,"N",IF(G90&lt;=Standard!$C$23,"B",IF(G90&lt;=Standard!$E$23,"S",IF(G90&lt;=Standard!$G$23,"G","E")))))),(IF(F90=Standard!$A$24,((IF(G90&lt;Standard!$B$24,"N",IF(G90&lt;=Standard!$C$24,"B",IF(G90&lt;=Standard!$E$24,"S",IF(G90&lt;=Standard!$G$24,"G","E")))))),(IF(F90=Standard!$A$25,((IF(G90&lt;Standard!$B$25,"N",IF(G90&lt;=Standard!$C$25,"B",IF(G90&lt;=Standard!$E$25,"S",IF(G90&lt;=Standard!$G$25,"G","E")))))),(IF(F90=Standard!$A$26,((IF(G90&lt;Standard!$B$26,"N",IF(G90&lt;=Standard!$C$26,"B",IF(G90&lt;=Standard!$E$26,"S",IF(G90&lt;=Standard!$G$26,"G","E")))))),"")))))))))))))))</f>
        <v/>
      </c>
      <c r="I90" s="26"/>
      <c r="J90" s="27" t="str">
        <f>IF(E90="M",(IF(F90=Standard!$A$8,(IF(I90&lt;Standard!$J$8,"N",IF(I90&lt;=Standard!$K$8,"B",IF(I90&lt;=Standard!$M$8,"S",IF(I90&lt;=Standard!$O$8,"G","E"))))),(IF(F90=Standard!$A$9,((IF(I90&lt;Standard!$J$9,"N",IF(I90&lt;=Standard!$K$9,"B",IF(I90&lt;=Standard!$M$9,"S",IF(I90&lt;=Standard!$O$9,"G","E")))))),(IF(F90=Standard!$A$10,((IF(I90&lt;Standard!$J$10,"N",IF(I90&lt;=Standard!$K$10,"B",IF(I90&lt;=Standard!$M$10,"S",IF(I90&lt;=Standard!$O$10,"G","E")))))),(IF(F90=Standard!$A$11,((IF(I90&lt;Standard!$J$11,"N",IF(I90&lt;=Standard!$K$11,"B",IF(I90&lt;=Standard!$M$11,"S",IF(I90&lt;=Standard!$O$11,"G","E")))))),(IF(F90=Standard!$A$12,((IF(I90&lt;Standard!$J$12,"N",IF(I90&lt;=Standard!$K$12,"B",IF(I90&lt;=Standard!$M$12,"S",IF(I90&lt;=Standard!$O$12,"G","E")))))),(IF(F90=Standard!$A$13,((IF(I90&lt;Standard!$J$13,"N",IF(I90&lt;=Standard!$K$13,"B",IF(I90&lt;=Standard!$M$13,"S",IF(I90&lt;=Standard!$O$13,"G","E")))))),(IF(F90=Standard!$A$14,((IF(I90&lt;Standard!$J$14,"N",IF(I90&lt;=Standard!$K$14,"B",IF(I90&lt;=Standard!$M$14,"S",IF(I90&lt;=Standard!$O$14,"G","E")))))),"")))))))))))))),(IF(F90=Standard!$A$20,(IF(I90&lt;Standard!$J$20,"N",IF(I90&lt;=Standard!$K$20,"B",IF(I90&lt;=Standard!$M$20,"S",IF(I90&lt;=Standard!$O$20,"G","E"))))),(IF(F90=Standard!$A$21,((IF(I90&lt;Standard!$J$21,"N",IF(I90&lt;=Standard!$K$21,"B",IF(I90&lt;=Standard!$M$21,"S",IF(I90&lt;=Standard!$O$21,"G","E")))))),(IF(F90=Standard!$A$22,((IF(I90&lt;Standard!$J$22,"N",IF(I90&lt;=Standard!$K$22,"B",IF(I90&lt;=Standard!$M$22,"S",IF(I90&lt;=Standard!$O$22,"G","E")))))),(IF(F90=Standard!$A$23,((IF(I90&lt;Standard!$J$23,"N",IF(I90&lt;=Standard!$K$23,"B",IF(I90&lt;=Standard!$M$23,"S",IF(I90&lt;=Standard!$O$23,"G","E")))))),(IF(F90=Standard!$A$24,((IF(I90&lt;Standard!$J$24,"N",IF(I90&lt;=Standard!$K$24,"B",IF(I90&lt;=Standard!$M$24,"S",IF(I90&lt;=Standard!$O$24,"G","E")))))),(IF(F90=Standard!$A$25,((IF(I90&lt;Standard!$J$25,"N",IF(I90&lt;=Standard!$K$25,"B",IF(I90&lt;=Standard!$M$25,"S",IF(I90&lt;=Standard!$O$25,"G","E")))))),(IF(F90=Standard!$A$26,((IF(I90&lt;Standard!$J$26,"N",IF(I90&lt;=Standard!$K$26,"B",IF(I90&lt;=Standard!$M$26,"S",IF(I90&lt;=Standard!$O$26,"G","E")))))),"")))))))))))))))</f>
        <v/>
      </c>
      <c r="K90" s="26"/>
      <c r="L90" s="28" t="str">
        <f>IF(E90="M",(IF(F90=Standard!$A$8,(IF(K90&lt;Standard!$R$8,"N",IF(K90&lt;=Standard!$S$8,"B",IF(K90&lt;=Standard!$U$8,"S",IF(K90&lt;=Standard!$W$8,"G","E"))))),(IF(F90=Standard!$A$9,((IF(K90&lt;Standard!$R$9,"N",IF(K90&lt;=Standard!$S$9,"B",IF(K90&lt;=Standard!$U$9,"S",IF(K90&lt;=Standard!$W$9,"G","E")))))),(IF(F90=Standard!$A$10,((IF(K90&lt;Standard!$R$10,"N",IF(K90&lt;=Standard!$S$10,"B",IF(K90&lt;=Standard!$U$10,"S",IF(K90&lt;=Standard!$W$10,"G","E")))))),(IF(F90=Standard!$A$11,((IF(K90&lt;Standard!$R$11,"N",IF(K90&lt;=Standard!$S$11,"B",IF(K90&lt;=Standard!$U$11,"S",IF(K90&lt;=Standard!$W$11,"G","E")))))),(IF(F90=Standard!$A$12,((IF(K90&lt;Standard!$R$12,"N",IF(K90&lt;=Standard!$S$12,"B",IF(K90&lt;=Standard!$U$12,"S",IF(K90&lt;=Standard!$W$12,"G","E")))))),(IF(F90=Standard!$A$13,((IF(K90&lt;Standard!$R$13,"N",IF(K90&lt;=Standard!$S$13,"B",IF(K90&lt;=Standard!$U$13,"S",IF(K90&lt;=Standard!$W$13,"G","E")))))),(IF(F90=Standard!$A$14,((IF(K90&lt;Standard!$R$14,"N",IF(K90&lt;=Standard!$S$14,"B",IF(K90&lt;=Standard!$U$14,"S",IF(K90&lt;=Standard!$W$14,"G","E")))))),"")))))))))))))),(IF(F90=Standard!$A$20,(IF(K90&lt;Standard!$R$20,"N",IF(K90&lt;=Standard!$S$20,"B",IF(K90&lt;=Standard!$U$20,"S",IF(K90&lt;=Standard!$W$20,"G","E"))))),(IF(F90=Standard!$A$21,((IF(K90&lt;Standard!$R$21,"N",IF(K90&lt;=Standard!$S$21,"B",IF(K90&lt;=Standard!$U$21,"S",IF(K90&lt;=Standard!$W$21,"G","E")))))),(IF(F90=Standard!$A$22,((IF(K90&lt;Standard!$R$22,"N",IF(K90&lt;=Standard!$S$22,"B",IF(K90&lt;=Standard!$U$22,"S",IF(K90&lt;=Standard!$W$22,"G","E")))))),(IF(F90=Standard!$A$23,((IF(K90&lt;Standard!$R$23,"N",IF(K90&lt;=Standard!$S$23,"B",IF(K90&lt;=Standard!$U$23,"S",IF(K90&lt;=Standard!$W$23,"G","E")))))),(IF(F90=Standard!$A$24,((IF(K90&lt;Standard!$R$24,"N",IF(K90&lt;=Standard!$S$24,"B",IF(K90&lt;=Standard!$U$24,"S",IF(K90&lt;=Standard!$W$24,"G","E")))))),(IF(F90=Standard!$A$25,((IF(K90&lt;Standard!$R$25,"N",IF(K90&lt;=Standard!$S$25,"B",IF(K90&lt;=Standard!$U$25,"S",IF(K90&lt;=Standard!$W$25,"G","E")))))),(IF(F90=Standard!$A$26,((IF(K90&lt;Standard!$R$26,"N",IF(K90&lt;=Standard!$S$26,"B",IF(K90&lt;=Standard!$U$26,"S",IF(K90&lt;=Standard!$W$26,"G","E")))))),"")))))))))))))))</f>
        <v/>
      </c>
      <c r="M90" s="29"/>
      <c r="N90" s="30"/>
      <c r="O90" s="28" t="str">
        <f t="shared" si="8"/>
        <v/>
      </c>
      <c r="P90" s="31"/>
      <c r="Q90" s="32"/>
      <c r="R90" s="27" t="str">
        <f t="shared" si="9"/>
        <v/>
      </c>
      <c r="S90" s="33" t="str">
        <f t="shared" si="10"/>
        <v/>
      </c>
    </row>
    <row r="91" spans="1:19" s="15" customFormat="1" ht="17.25">
      <c r="A91" s="48">
        <f t="shared" si="11"/>
        <v>87</v>
      </c>
      <c r="B91" s="17"/>
      <c r="C91" s="18"/>
      <c r="D91" s="18"/>
      <c r="E91" s="19"/>
      <c r="F91" s="20"/>
      <c r="G91" s="26"/>
      <c r="H91" s="27" t="str">
        <f>IF(E91="M",(IF(F91=Standard!$A$8,(IF(G91&lt;Standard!$B$8,"N",IF(G91&lt;=Standard!$C$8,"B",IF(G91&lt;=Standard!$E$8,"S",IF(G91&lt;=Standard!$G$8,"G","E"))))),(IF(F91=Standard!$A$9,((IF(G91&lt;Standard!$B$9,"N",IF(G91&lt;=Standard!$C$9,"B",IF(G91&lt;=Standard!$E$9,"S",IF(G91&lt;=Standard!$G$9,"G","E")))))),(IF(F91=Standard!$A$10,((IF(G91&lt;Standard!$B$10,"N",IF(G91&lt;=Standard!$C$10,"B",IF(G91&lt;=Standard!$E$10,"S",IF(G91&lt;=Standard!$G$10,"G","E")))))),(IF(F91=Standard!$A$11,((IF(G91&lt;Standard!$B$11,"N",IF(G91&lt;=Standard!$C$11,"B",IF(G91&lt;=Standard!$E$11,"S",IF(G91&lt;=Standard!$G$11,"G","E")))))),(IF(F91=Standard!$A$12,((IF(G91&lt;Standard!$B$12,"N",IF(G91&lt;=Standard!$C$12,"B",IF(G91&lt;=Standard!$E$12,"S",IF(G91&lt;=Standard!$G$12,"G","E")))))),(IF(F91=Standard!$A$13,((IF(G91&lt;Standard!$B$13,"N",IF(G91&lt;=Standard!$C$13,"B",IF(G91&lt;=Standard!$E$13,"S",IF(G91&lt;=Standard!$G$13,"G","E")))))),(IF(F91=Standard!$A$14,((IF(G91&lt;Standard!$B$14,"N",IF(G91&lt;=Standard!$C$14,"B",IF(G91&lt;=Standard!$E$14,"S",IF(G91&lt;=Standard!$G$14,"G","E")))))),"")))))))))))))),(IF(F91=Standard!$A$20,(IF(G91&lt;Standard!$B$20,"N",IF(G91&lt;=Standard!$C$20,"B",IF(G91&lt;=Standard!$E$20,"S",IF(G91&lt;=Standard!$G$20,"G","E"))))),(IF(F91=Standard!$A$21,((IF(G91&lt;Standard!$B$21,"N",IF(G91&lt;=Standard!$C$21,"B",IF(G91&lt;=Standard!$E$21,"S",IF(G91&lt;=Standard!$G$21,"G","E")))))),(IF(F91=Standard!$A$22,((IF(G91&lt;Standard!$B$22,"N",IF(G91&lt;=Standard!$C$22,"B",IF(G91&lt;=Standard!$E$22,"S",IF(G91&lt;=Standard!$G$22,"G","E")))))),(IF(F91=Standard!$A$23,((IF(G91&lt;Standard!$B$23,"N",IF(G91&lt;=Standard!$C$23,"B",IF(G91&lt;=Standard!$E$23,"S",IF(G91&lt;=Standard!$G$23,"G","E")))))),(IF(F91=Standard!$A$24,((IF(G91&lt;Standard!$B$24,"N",IF(G91&lt;=Standard!$C$24,"B",IF(G91&lt;=Standard!$E$24,"S",IF(G91&lt;=Standard!$G$24,"G","E")))))),(IF(F91=Standard!$A$25,((IF(G91&lt;Standard!$B$25,"N",IF(G91&lt;=Standard!$C$25,"B",IF(G91&lt;=Standard!$E$25,"S",IF(G91&lt;=Standard!$G$25,"G","E")))))),(IF(F91=Standard!$A$26,((IF(G91&lt;Standard!$B$26,"N",IF(G91&lt;=Standard!$C$26,"B",IF(G91&lt;=Standard!$E$26,"S",IF(G91&lt;=Standard!$G$26,"G","E")))))),"")))))))))))))))</f>
        <v/>
      </c>
      <c r="I91" s="26"/>
      <c r="J91" s="27" t="str">
        <f>IF(E91="M",(IF(F91=Standard!$A$8,(IF(I91&lt;Standard!$J$8,"N",IF(I91&lt;=Standard!$K$8,"B",IF(I91&lt;=Standard!$M$8,"S",IF(I91&lt;=Standard!$O$8,"G","E"))))),(IF(F91=Standard!$A$9,((IF(I91&lt;Standard!$J$9,"N",IF(I91&lt;=Standard!$K$9,"B",IF(I91&lt;=Standard!$M$9,"S",IF(I91&lt;=Standard!$O$9,"G","E")))))),(IF(F91=Standard!$A$10,((IF(I91&lt;Standard!$J$10,"N",IF(I91&lt;=Standard!$K$10,"B",IF(I91&lt;=Standard!$M$10,"S",IF(I91&lt;=Standard!$O$10,"G","E")))))),(IF(F91=Standard!$A$11,((IF(I91&lt;Standard!$J$11,"N",IF(I91&lt;=Standard!$K$11,"B",IF(I91&lt;=Standard!$M$11,"S",IF(I91&lt;=Standard!$O$11,"G","E")))))),(IF(F91=Standard!$A$12,((IF(I91&lt;Standard!$J$12,"N",IF(I91&lt;=Standard!$K$12,"B",IF(I91&lt;=Standard!$M$12,"S",IF(I91&lt;=Standard!$O$12,"G","E")))))),(IF(F91=Standard!$A$13,((IF(I91&lt;Standard!$J$13,"N",IF(I91&lt;=Standard!$K$13,"B",IF(I91&lt;=Standard!$M$13,"S",IF(I91&lt;=Standard!$O$13,"G","E")))))),(IF(F91=Standard!$A$14,((IF(I91&lt;Standard!$J$14,"N",IF(I91&lt;=Standard!$K$14,"B",IF(I91&lt;=Standard!$M$14,"S",IF(I91&lt;=Standard!$O$14,"G","E")))))),"")))))))))))))),(IF(F91=Standard!$A$20,(IF(I91&lt;Standard!$J$20,"N",IF(I91&lt;=Standard!$K$20,"B",IF(I91&lt;=Standard!$M$20,"S",IF(I91&lt;=Standard!$O$20,"G","E"))))),(IF(F91=Standard!$A$21,((IF(I91&lt;Standard!$J$21,"N",IF(I91&lt;=Standard!$K$21,"B",IF(I91&lt;=Standard!$M$21,"S",IF(I91&lt;=Standard!$O$21,"G","E")))))),(IF(F91=Standard!$A$22,((IF(I91&lt;Standard!$J$22,"N",IF(I91&lt;=Standard!$K$22,"B",IF(I91&lt;=Standard!$M$22,"S",IF(I91&lt;=Standard!$O$22,"G","E")))))),(IF(F91=Standard!$A$23,((IF(I91&lt;Standard!$J$23,"N",IF(I91&lt;=Standard!$K$23,"B",IF(I91&lt;=Standard!$M$23,"S",IF(I91&lt;=Standard!$O$23,"G","E")))))),(IF(F91=Standard!$A$24,((IF(I91&lt;Standard!$J$24,"N",IF(I91&lt;=Standard!$K$24,"B",IF(I91&lt;=Standard!$M$24,"S",IF(I91&lt;=Standard!$O$24,"G","E")))))),(IF(F91=Standard!$A$25,((IF(I91&lt;Standard!$J$25,"N",IF(I91&lt;=Standard!$K$25,"B",IF(I91&lt;=Standard!$M$25,"S",IF(I91&lt;=Standard!$O$25,"G","E")))))),(IF(F91=Standard!$A$26,((IF(I91&lt;Standard!$J$26,"N",IF(I91&lt;=Standard!$K$26,"B",IF(I91&lt;=Standard!$M$26,"S",IF(I91&lt;=Standard!$O$26,"G","E")))))),"")))))))))))))))</f>
        <v/>
      </c>
      <c r="K91" s="26"/>
      <c r="L91" s="28" t="str">
        <f>IF(E91="M",(IF(F91=Standard!$A$8,(IF(K91&lt;Standard!$R$8,"N",IF(K91&lt;=Standard!$S$8,"B",IF(K91&lt;=Standard!$U$8,"S",IF(K91&lt;=Standard!$W$8,"G","E"))))),(IF(F91=Standard!$A$9,((IF(K91&lt;Standard!$R$9,"N",IF(K91&lt;=Standard!$S$9,"B",IF(K91&lt;=Standard!$U$9,"S",IF(K91&lt;=Standard!$W$9,"G","E")))))),(IF(F91=Standard!$A$10,((IF(K91&lt;Standard!$R$10,"N",IF(K91&lt;=Standard!$S$10,"B",IF(K91&lt;=Standard!$U$10,"S",IF(K91&lt;=Standard!$W$10,"G","E")))))),(IF(F91=Standard!$A$11,((IF(K91&lt;Standard!$R$11,"N",IF(K91&lt;=Standard!$S$11,"B",IF(K91&lt;=Standard!$U$11,"S",IF(K91&lt;=Standard!$W$11,"G","E")))))),(IF(F91=Standard!$A$12,((IF(K91&lt;Standard!$R$12,"N",IF(K91&lt;=Standard!$S$12,"B",IF(K91&lt;=Standard!$U$12,"S",IF(K91&lt;=Standard!$W$12,"G","E")))))),(IF(F91=Standard!$A$13,((IF(K91&lt;Standard!$R$13,"N",IF(K91&lt;=Standard!$S$13,"B",IF(K91&lt;=Standard!$U$13,"S",IF(K91&lt;=Standard!$W$13,"G","E")))))),(IF(F91=Standard!$A$14,((IF(K91&lt;Standard!$R$14,"N",IF(K91&lt;=Standard!$S$14,"B",IF(K91&lt;=Standard!$U$14,"S",IF(K91&lt;=Standard!$W$14,"G","E")))))),"")))))))))))))),(IF(F91=Standard!$A$20,(IF(K91&lt;Standard!$R$20,"N",IF(K91&lt;=Standard!$S$20,"B",IF(K91&lt;=Standard!$U$20,"S",IF(K91&lt;=Standard!$W$20,"G","E"))))),(IF(F91=Standard!$A$21,((IF(K91&lt;Standard!$R$21,"N",IF(K91&lt;=Standard!$S$21,"B",IF(K91&lt;=Standard!$U$21,"S",IF(K91&lt;=Standard!$W$21,"G","E")))))),(IF(F91=Standard!$A$22,((IF(K91&lt;Standard!$R$22,"N",IF(K91&lt;=Standard!$S$22,"B",IF(K91&lt;=Standard!$U$22,"S",IF(K91&lt;=Standard!$W$22,"G","E")))))),(IF(F91=Standard!$A$23,((IF(K91&lt;Standard!$R$23,"N",IF(K91&lt;=Standard!$S$23,"B",IF(K91&lt;=Standard!$U$23,"S",IF(K91&lt;=Standard!$W$23,"G","E")))))),(IF(F91=Standard!$A$24,((IF(K91&lt;Standard!$R$24,"N",IF(K91&lt;=Standard!$S$24,"B",IF(K91&lt;=Standard!$U$24,"S",IF(K91&lt;=Standard!$W$24,"G","E")))))),(IF(F91=Standard!$A$25,((IF(K91&lt;Standard!$R$25,"N",IF(K91&lt;=Standard!$S$25,"B",IF(K91&lt;=Standard!$U$25,"S",IF(K91&lt;=Standard!$W$25,"G","E")))))),(IF(F91=Standard!$A$26,((IF(K91&lt;Standard!$R$26,"N",IF(K91&lt;=Standard!$S$26,"B",IF(K91&lt;=Standard!$U$26,"S",IF(K91&lt;=Standard!$W$26,"G","E")))))),"")))))))))))))))</f>
        <v/>
      </c>
      <c r="M91" s="29"/>
      <c r="N91" s="30"/>
      <c r="O91" s="28" t="str">
        <f t="shared" si="8"/>
        <v/>
      </c>
      <c r="P91" s="31"/>
      <c r="Q91" s="32"/>
      <c r="R91" s="27" t="str">
        <f t="shared" si="9"/>
        <v/>
      </c>
      <c r="S91" s="33" t="str">
        <f t="shared" si="10"/>
        <v/>
      </c>
    </row>
    <row r="92" spans="1:19" s="15" customFormat="1" ht="17.25">
      <c r="A92" s="48">
        <f t="shared" si="11"/>
        <v>88</v>
      </c>
      <c r="B92" s="17"/>
      <c r="C92" s="18"/>
      <c r="D92" s="18"/>
      <c r="E92" s="19"/>
      <c r="F92" s="20"/>
      <c r="G92" s="26"/>
      <c r="H92" s="27" t="str">
        <f>IF(E92="M",(IF(F92=Standard!$A$8,(IF(G92&lt;Standard!$B$8,"N",IF(G92&lt;=Standard!$C$8,"B",IF(G92&lt;=Standard!$E$8,"S",IF(G92&lt;=Standard!$G$8,"G","E"))))),(IF(F92=Standard!$A$9,((IF(G92&lt;Standard!$B$9,"N",IF(G92&lt;=Standard!$C$9,"B",IF(G92&lt;=Standard!$E$9,"S",IF(G92&lt;=Standard!$G$9,"G","E")))))),(IF(F92=Standard!$A$10,((IF(G92&lt;Standard!$B$10,"N",IF(G92&lt;=Standard!$C$10,"B",IF(G92&lt;=Standard!$E$10,"S",IF(G92&lt;=Standard!$G$10,"G","E")))))),(IF(F92=Standard!$A$11,((IF(G92&lt;Standard!$B$11,"N",IF(G92&lt;=Standard!$C$11,"B",IF(G92&lt;=Standard!$E$11,"S",IF(G92&lt;=Standard!$G$11,"G","E")))))),(IF(F92=Standard!$A$12,((IF(G92&lt;Standard!$B$12,"N",IF(G92&lt;=Standard!$C$12,"B",IF(G92&lt;=Standard!$E$12,"S",IF(G92&lt;=Standard!$G$12,"G","E")))))),(IF(F92=Standard!$A$13,((IF(G92&lt;Standard!$B$13,"N",IF(G92&lt;=Standard!$C$13,"B",IF(G92&lt;=Standard!$E$13,"S",IF(G92&lt;=Standard!$G$13,"G","E")))))),(IF(F92=Standard!$A$14,((IF(G92&lt;Standard!$B$14,"N",IF(G92&lt;=Standard!$C$14,"B",IF(G92&lt;=Standard!$E$14,"S",IF(G92&lt;=Standard!$G$14,"G","E")))))),"")))))))))))))),(IF(F92=Standard!$A$20,(IF(G92&lt;Standard!$B$20,"N",IF(G92&lt;=Standard!$C$20,"B",IF(G92&lt;=Standard!$E$20,"S",IF(G92&lt;=Standard!$G$20,"G","E"))))),(IF(F92=Standard!$A$21,((IF(G92&lt;Standard!$B$21,"N",IF(G92&lt;=Standard!$C$21,"B",IF(G92&lt;=Standard!$E$21,"S",IF(G92&lt;=Standard!$G$21,"G","E")))))),(IF(F92=Standard!$A$22,((IF(G92&lt;Standard!$B$22,"N",IF(G92&lt;=Standard!$C$22,"B",IF(G92&lt;=Standard!$E$22,"S",IF(G92&lt;=Standard!$G$22,"G","E")))))),(IF(F92=Standard!$A$23,((IF(G92&lt;Standard!$B$23,"N",IF(G92&lt;=Standard!$C$23,"B",IF(G92&lt;=Standard!$E$23,"S",IF(G92&lt;=Standard!$G$23,"G","E")))))),(IF(F92=Standard!$A$24,((IF(G92&lt;Standard!$B$24,"N",IF(G92&lt;=Standard!$C$24,"B",IF(G92&lt;=Standard!$E$24,"S",IF(G92&lt;=Standard!$G$24,"G","E")))))),(IF(F92=Standard!$A$25,((IF(G92&lt;Standard!$B$25,"N",IF(G92&lt;=Standard!$C$25,"B",IF(G92&lt;=Standard!$E$25,"S",IF(G92&lt;=Standard!$G$25,"G","E")))))),(IF(F92=Standard!$A$26,((IF(G92&lt;Standard!$B$26,"N",IF(G92&lt;=Standard!$C$26,"B",IF(G92&lt;=Standard!$E$26,"S",IF(G92&lt;=Standard!$G$26,"G","E")))))),"")))))))))))))))</f>
        <v/>
      </c>
      <c r="I92" s="26"/>
      <c r="J92" s="27" t="str">
        <f>IF(E92="M",(IF(F92=Standard!$A$8,(IF(I92&lt;Standard!$J$8,"N",IF(I92&lt;=Standard!$K$8,"B",IF(I92&lt;=Standard!$M$8,"S",IF(I92&lt;=Standard!$O$8,"G","E"))))),(IF(F92=Standard!$A$9,((IF(I92&lt;Standard!$J$9,"N",IF(I92&lt;=Standard!$K$9,"B",IF(I92&lt;=Standard!$M$9,"S",IF(I92&lt;=Standard!$O$9,"G","E")))))),(IF(F92=Standard!$A$10,((IF(I92&lt;Standard!$J$10,"N",IF(I92&lt;=Standard!$K$10,"B",IF(I92&lt;=Standard!$M$10,"S",IF(I92&lt;=Standard!$O$10,"G","E")))))),(IF(F92=Standard!$A$11,((IF(I92&lt;Standard!$J$11,"N",IF(I92&lt;=Standard!$K$11,"B",IF(I92&lt;=Standard!$M$11,"S",IF(I92&lt;=Standard!$O$11,"G","E")))))),(IF(F92=Standard!$A$12,((IF(I92&lt;Standard!$J$12,"N",IF(I92&lt;=Standard!$K$12,"B",IF(I92&lt;=Standard!$M$12,"S",IF(I92&lt;=Standard!$O$12,"G","E")))))),(IF(F92=Standard!$A$13,((IF(I92&lt;Standard!$J$13,"N",IF(I92&lt;=Standard!$K$13,"B",IF(I92&lt;=Standard!$M$13,"S",IF(I92&lt;=Standard!$O$13,"G","E")))))),(IF(F92=Standard!$A$14,((IF(I92&lt;Standard!$J$14,"N",IF(I92&lt;=Standard!$K$14,"B",IF(I92&lt;=Standard!$M$14,"S",IF(I92&lt;=Standard!$O$14,"G","E")))))),"")))))))))))))),(IF(F92=Standard!$A$20,(IF(I92&lt;Standard!$J$20,"N",IF(I92&lt;=Standard!$K$20,"B",IF(I92&lt;=Standard!$M$20,"S",IF(I92&lt;=Standard!$O$20,"G","E"))))),(IF(F92=Standard!$A$21,((IF(I92&lt;Standard!$J$21,"N",IF(I92&lt;=Standard!$K$21,"B",IF(I92&lt;=Standard!$M$21,"S",IF(I92&lt;=Standard!$O$21,"G","E")))))),(IF(F92=Standard!$A$22,((IF(I92&lt;Standard!$J$22,"N",IF(I92&lt;=Standard!$K$22,"B",IF(I92&lt;=Standard!$M$22,"S",IF(I92&lt;=Standard!$O$22,"G","E")))))),(IF(F92=Standard!$A$23,((IF(I92&lt;Standard!$J$23,"N",IF(I92&lt;=Standard!$K$23,"B",IF(I92&lt;=Standard!$M$23,"S",IF(I92&lt;=Standard!$O$23,"G","E")))))),(IF(F92=Standard!$A$24,((IF(I92&lt;Standard!$J$24,"N",IF(I92&lt;=Standard!$K$24,"B",IF(I92&lt;=Standard!$M$24,"S",IF(I92&lt;=Standard!$O$24,"G","E")))))),(IF(F92=Standard!$A$25,((IF(I92&lt;Standard!$J$25,"N",IF(I92&lt;=Standard!$K$25,"B",IF(I92&lt;=Standard!$M$25,"S",IF(I92&lt;=Standard!$O$25,"G","E")))))),(IF(F92=Standard!$A$26,((IF(I92&lt;Standard!$J$26,"N",IF(I92&lt;=Standard!$K$26,"B",IF(I92&lt;=Standard!$M$26,"S",IF(I92&lt;=Standard!$O$26,"G","E")))))),"")))))))))))))))</f>
        <v/>
      </c>
      <c r="K92" s="26"/>
      <c r="L92" s="28" t="str">
        <f>IF(E92="M",(IF(F92=Standard!$A$8,(IF(K92&lt;Standard!$R$8,"N",IF(K92&lt;=Standard!$S$8,"B",IF(K92&lt;=Standard!$U$8,"S",IF(K92&lt;=Standard!$W$8,"G","E"))))),(IF(F92=Standard!$A$9,((IF(K92&lt;Standard!$R$9,"N",IF(K92&lt;=Standard!$S$9,"B",IF(K92&lt;=Standard!$U$9,"S",IF(K92&lt;=Standard!$W$9,"G","E")))))),(IF(F92=Standard!$A$10,((IF(K92&lt;Standard!$R$10,"N",IF(K92&lt;=Standard!$S$10,"B",IF(K92&lt;=Standard!$U$10,"S",IF(K92&lt;=Standard!$W$10,"G","E")))))),(IF(F92=Standard!$A$11,((IF(K92&lt;Standard!$R$11,"N",IF(K92&lt;=Standard!$S$11,"B",IF(K92&lt;=Standard!$U$11,"S",IF(K92&lt;=Standard!$W$11,"G","E")))))),(IF(F92=Standard!$A$12,((IF(K92&lt;Standard!$R$12,"N",IF(K92&lt;=Standard!$S$12,"B",IF(K92&lt;=Standard!$U$12,"S",IF(K92&lt;=Standard!$W$12,"G","E")))))),(IF(F92=Standard!$A$13,((IF(K92&lt;Standard!$R$13,"N",IF(K92&lt;=Standard!$S$13,"B",IF(K92&lt;=Standard!$U$13,"S",IF(K92&lt;=Standard!$W$13,"G","E")))))),(IF(F92=Standard!$A$14,((IF(K92&lt;Standard!$R$14,"N",IF(K92&lt;=Standard!$S$14,"B",IF(K92&lt;=Standard!$U$14,"S",IF(K92&lt;=Standard!$W$14,"G","E")))))),"")))))))))))))),(IF(F92=Standard!$A$20,(IF(K92&lt;Standard!$R$20,"N",IF(K92&lt;=Standard!$S$20,"B",IF(K92&lt;=Standard!$U$20,"S",IF(K92&lt;=Standard!$W$20,"G","E"))))),(IF(F92=Standard!$A$21,((IF(K92&lt;Standard!$R$21,"N",IF(K92&lt;=Standard!$S$21,"B",IF(K92&lt;=Standard!$U$21,"S",IF(K92&lt;=Standard!$W$21,"G","E")))))),(IF(F92=Standard!$A$22,((IF(K92&lt;Standard!$R$22,"N",IF(K92&lt;=Standard!$S$22,"B",IF(K92&lt;=Standard!$U$22,"S",IF(K92&lt;=Standard!$W$22,"G","E")))))),(IF(F92=Standard!$A$23,((IF(K92&lt;Standard!$R$23,"N",IF(K92&lt;=Standard!$S$23,"B",IF(K92&lt;=Standard!$U$23,"S",IF(K92&lt;=Standard!$W$23,"G","E")))))),(IF(F92=Standard!$A$24,((IF(K92&lt;Standard!$R$24,"N",IF(K92&lt;=Standard!$S$24,"B",IF(K92&lt;=Standard!$U$24,"S",IF(K92&lt;=Standard!$W$24,"G","E")))))),(IF(F92=Standard!$A$25,((IF(K92&lt;Standard!$R$25,"N",IF(K92&lt;=Standard!$S$25,"B",IF(K92&lt;=Standard!$U$25,"S",IF(K92&lt;=Standard!$W$25,"G","E")))))),(IF(F92=Standard!$A$26,((IF(K92&lt;Standard!$R$26,"N",IF(K92&lt;=Standard!$S$26,"B",IF(K92&lt;=Standard!$U$26,"S",IF(K92&lt;=Standard!$W$26,"G","E")))))),"")))))))))))))))</f>
        <v/>
      </c>
      <c r="M92" s="29"/>
      <c r="N92" s="30"/>
      <c r="O92" s="28" t="str">
        <f t="shared" si="8"/>
        <v/>
      </c>
      <c r="P92" s="31"/>
      <c r="Q92" s="32"/>
      <c r="R92" s="27" t="str">
        <f t="shared" si="9"/>
        <v/>
      </c>
      <c r="S92" s="33" t="str">
        <f t="shared" si="10"/>
        <v/>
      </c>
    </row>
    <row r="93" spans="1:19" s="15" customFormat="1" ht="17.25">
      <c r="A93" s="48">
        <f t="shared" si="11"/>
        <v>89</v>
      </c>
      <c r="B93" s="17"/>
      <c r="C93" s="18"/>
      <c r="D93" s="18"/>
      <c r="E93" s="19"/>
      <c r="F93" s="20"/>
      <c r="G93" s="26"/>
      <c r="H93" s="27" t="str">
        <f>IF(E93="M",(IF(F93=Standard!$A$8,(IF(G93&lt;Standard!$B$8,"N",IF(G93&lt;=Standard!$C$8,"B",IF(G93&lt;=Standard!$E$8,"S",IF(G93&lt;=Standard!$G$8,"G","E"))))),(IF(F93=Standard!$A$9,((IF(G93&lt;Standard!$B$9,"N",IF(G93&lt;=Standard!$C$9,"B",IF(G93&lt;=Standard!$E$9,"S",IF(G93&lt;=Standard!$G$9,"G","E")))))),(IF(F93=Standard!$A$10,((IF(G93&lt;Standard!$B$10,"N",IF(G93&lt;=Standard!$C$10,"B",IF(G93&lt;=Standard!$E$10,"S",IF(G93&lt;=Standard!$G$10,"G","E")))))),(IF(F93=Standard!$A$11,((IF(G93&lt;Standard!$B$11,"N",IF(G93&lt;=Standard!$C$11,"B",IF(G93&lt;=Standard!$E$11,"S",IF(G93&lt;=Standard!$G$11,"G","E")))))),(IF(F93=Standard!$A$12,((IF(G93&lt;Standard!$B$12,"N",IF(G93&lt;=Standard!$C$12,"B",IF(G93&lt;=Standard!$E$12,"S",IF(G93&lt;=Standard!$G$12,"G","E")))))),(IF(F93=Standard!$A$13,((IF(G93&lt;Standard!$B$13,"N",IF(G93&lt;=Standard!$C$13,"B",IF(G93&lt;=Standard!$E$13,"S",IF(G93&lt;=Standard!$G$13,"G","E")))))),(IF(F93=Standard!$A$14,((IF(G93&lt;Standard!$B$14,"N",IF(G93&lt;=Standard!$C$14,"B",IF(G93&lt;=Standard!$E$14,"S",IF(G93&lt;=Standard!$G$14,"G","E")))))),"")))))))))))))),(IF(F93=Standard!$A$20,(IF(G93&lt;Standard!$B$20,"N",IF(G93&lt;=Standard!$C$20,"B",IF(G93&lt;=Standard!$E$20,"S",IF(G93&lt;=Standard!$G$20,"G","E"))))),(IF(F93=Standard!$A$21,((IF(G93&lt;Standard!$B$21,"N",IF(G93&lt;=Standard!$C$21,"B",IF(G93&lt;=Standard!$E$21,"S",IF(G93&lt;=Standard!$G$21,"G","E")))))),(IF(F93=Standard!$A$22,((IF(G93&lt;Standard!$B$22,"N",IF(G93&lt;=Standard!$C$22,"B",IF(G93&lt;=Standard!$E$22,"S",IF(G93&lt;=Standard!$G$22,"G","E")))))),(IF(F93=Standard!$A$23,((IF(G93&lt;Standard!$B$23,"N",IF(G93&lt;=Standard!$C$23,"B",IF(G93&lt;=Standard!$E$23,"S",IF(G93&lt;=Standard!$G$23,"G","E")))))),(IF(F93=Standard!$A$24,((IF(G93&lt;Standard!$B$24,"N",IF(G93&lt;=Standard!$C$24,"B",IF(G93&lt;=Standard!$E$24,"S",IF(G93&lt;=Standard!$G$24,"G","E")))))),(IF(F93=Standard!$A$25,((IF(G93&lt;Standard!$B$25,"N",IF(G93&lt;=Standard!$C$25,"B",IF(G93&lt;=Standard!$E$25,"S",IF(G93&lt;=Standard!$G$25,"G","E")))))),(IF(F93=Standard!$A$26,((IF(G93&lt;Standard!$B$26,"N",IF(G93&lt;=Standard!$C$26,"B",IF(G93&lt;=Standard!$E$26,"S",IF(G93&lt;=Standard!$G$26,"G","E")))))),"")))))))))))))))</f>
        <v/>
      </c>
      <c r="I93" s="26"/>
      <c r="J93" s="27" t="str">
        <f>IF(E93="M",(IF(F93=Standard!$A$8,(IF(I93&lt;Standard!$J$8,"N",IF(I93&lt;=Standard!$K$8,"B",IF(I93&lt;=Standard!$M$8,"S",IF(I93&lt;=Standard!$O$8,"G","E"))))),(IF(F93=Standard!$A$9,((IF(I93&lt;Standard!$J$9,"N",IF(I93&lt;=Standard!$K$9,"B",IF(I93&lt;=Standard!$M$9,"S",IF(I93&lt;=Standard!$O$9,"G","E")))))),(IF(F93=Standard!$A$10,((IF(I93&lt;Standard!$J$10,"N",IF(I93&lt;=Standard!$K$10,"B",IF(I93&lt;=Standard!$M$10,"S",IF(I93&lt;=Standard!$O$10,"G","E")))))),(IF(F93=Standard!$A$11,((IF(I93&lt;Standard!$J$11,"N",IF(I93&lt;=Standard!$K$11,"B",IF(I93&lt;=Standard!$M$11,"S",IF(I93&lt;=Standard!$O$11,"G","E")))))),(IF(F93=Standard!$A$12,((IF(I93&lt;Standard!$J$12,"N",IF(I93&lt;=Standard!$K$12,"B",IF(I93&lt;=Standard!$M$12,"S",IF(I93&lt;=Standard!$O$12,"G","E")))))),(IF(F93=Standard!$A$13,((IF(I93&lt;Standard!$J$13,"N",IF(I93&lt;=Standard!$K$13,"B",IF(I93&lt;=Standard!$M$13,"S",IF(I93&lt;=Standard!$O$13,"G","E")))))),(IF(F93=Standard!$A$14,((IF(I93&lt;Standard!$J$14,"N",IF(I93&lt;=Standard!$K$14,"B",IF(I93&lt;=Standard!$M$14,"S",IF(I93&lt;=Standard!$O$14,"G","E")))))),"")))))))))))))),(IF(F93=Standard!$A$20,(IF(I93&lt;Standard!$J$20,"N",IF(I93&lt;=Standard!$K$20,"B",IF(I93&lt;=Standard!$M$20,"S",IF(I93&lt;=Standard!$O$20,"G","E"))))),(IF(F93=Standard!$A$21,((IF(I93&lt;Standard!$J$21,"N",IF(I93&lt;=Standard!$K$21,"B",IF(I93&lt;=Standard!$M$21,"S",IF(I93&lt;=Standard!$O$21,"G","E")))))),(IF(F93=Standard!$A$22,((IF(I93&lt;Standard!$J$22,"N",IF(I93&lt;=Standard!$K$22,"B",IF(I93&lt;=Standard!$M$22,"S",IF(I93&lt;=Standard!$O$22,"G","E")))))),(IF(F93=Standard!$A$23,((IF(I93&lt;Standard!$J$23,"N",IF(I93&lt;=Standard!$K$23,"B",IF(I93&lt;=Standard!$M$23,"S",IF(I93&lt;=Standard!$O$23,"G","E")))))),(IF(F93=Standard!$A$24,((IF(I93&lt;Standard!$J$24,"N",IF(I93&lt;=Standard!$K$24,"B",IF(I93&lt;=Standard!$M$24,"S",IF(I93&lt;=Standard!$O$24,"G","E")))))),(IF(F93=Standard!$A$25,((IF(I93&lt;Standard!$J$25,"N",IF(I93&lt;=Standard!$K$25,"B",IF(I93&lt;=Standard!$M$25,"S",IF(I93&lt;=Standard!$O$25,"G","E")))))),(IF(F93=Standard!$A$26,((IF(I93&lt;Standard!$J$26,"N",IF(I93&lt;=Standard!$K$26,"B",IF(I93&lt;=Standard!$M$26,"S",IF(I93&lt;=Standard!$O$26,"G","E")))))),"")))))))))))))))</f>
        <v/>
      </c>
      <c r="K93" s="26"/>
      <c r="L93" s="28" t="str">
        <f>IF(E93="M",(IF(F93=Standard!$A$8,(IF(K93&lt;Standard!$R$8,"N",IF(K93&lt;=Standard!$S$8,"B",IF(K93&lt;=Standard!$U$8,"S",IF(K93&lt;=Standard!$W$8,"G","E"))))),(IF(F93=Standard!$A$9,((IF(K93&lt;Standard!$R$9,"N",IF(K93&lt;=Standard!$S$9,"B",IF(K93&lt;=Standard!$U$9,"S",IF(K93&lt;=Standard!$W$9,"G","E")))))),(IF(F93=Standard!$A$10,((IF(K93&lt;Standard!$R$10,"N",IF(K93&lt;=Standard!$S$10,"B",IF(K93&lt;=Standard!$U$10,"S",IF(K93&lt;=Standard!$W$10,"G","E")))))),(IF(F93=Standard!$A$11,((IF(K93&lt;Standard!$R$11,"N",IF(K93&lt;=Standard!$S$11,"B",IF(K93&lt;=Standard!$U$11,"S",IF(K93&lt;=Standard!$W$11,"G","E")))))),(IF(F93=Standard!$A$12,((IF(K93&lt;Standard!$R$12,"N",IF(K93&lt;=Standard!$S$12,"B",IF(K93&lt;=Standard!$U$12,"S",IF(K93&lt;=Standard!$W$12,"G","E")))))),(IF(F93=Standard!$A$13,((IF(K93&lt;Standard!$R$13,"N",IF(K93&lt;=Standard!$S$13,"B",IF(K93&lt;=Standard!$U$13,"S",IF(K93&lt;=Standard!$W$13,"G","E")))))),(IF(F93=Standard!$A$14,((IF(K93&lt;Standard!$R$14,"N",IF(K93&lt;=Standard!$S$14,"B",IF(K93&lt;=Standard!$U$14,"S",IF(K93&lt;=Standard!$W$14,"G","E")))))),"")))))))))))))),(IF(F93=Standard!$A$20,(IF(K93&lt;Standard!$R$20,"N",IF(K93&lt;=Standard!$S$20,"B",IF(K93&lt;=Standard!$U$20,"S",IF(K93&lt;=Standard!$W$20,"G","E"))))),(IF(F93=Standard!$A$21,((IF(K93&lt;Standard!$R$21,"N",IF(K93&lt;=Standard!$S$21,"B",IF(K93&lt;=Standard!$U$21,"S",IF(K93&lt;=Standard!$W$21,"G","E")))))),(IF(F93=Standard!$A$22,((IF(K93&lt;Standard!$R$22,"N",IF(K93&lt;=Standard!$S$22,"B",IF(K93&lt;=Standard!$U$22,"S",IF(K93&lt;=Standard!$W$22,"G","E")))))),(IF(F93=Standard!$A$23,((IF(K93&lt;Standard!$R$23,"N",IF(K93&lt;=Standard!$S$23,"B",IF(K93&lt;=Standard!$U$23,"S",IF(K93&lt;=Standard!$W$23,"G","E")))))),(IF(F93=Standard!$A$24,((IF(K93&lt;Standard!$R$24,"N",IF(K93&lt;=Standard!$S$24,"B",IF(K93&lt;=Standard!$U$24,"S",IF(K93&lt;=Standard!$W$24,"G","E")))))),(IF(F93=Standard!$A$25,((IF(K93&lt;Standard!$R$25,"N",IF(K93&lt;=Standard!$S$25,"B",IF(K93&lt;=Standard!$U$25,"S",IF(K93&lt;=Standard!$W$25,"G","E")))))),(IF(F93=Standard!$A$26,((IF(K93&lt;Standard!$R$26,"N",IF(K93&lt;=Standard!$S$26,"B",IF(K93&lt;=Standard!$U$26,"S",IF(K93&lt;=Standard!$W$26,"G","E")))))),"")))))))))))))))</f>
        <v/>
      </c>
      <c r="M93" s="29"/>
      <c r="N93" s="30"/>
      <c r="O93" s="28" t="str">
        <f t="shared" si="8"/>
        <v/>
      </c>
      <c r="P93" s="31"/>
      <c r="Q93" s="32"/>
      <c r="R93" s="27" t="str">
        <f t="shared" si="9"/>
        <v/>
      </c>
      <c r="S93" s="33" t="str">
        <f t="shared" si="10"/>
        <v/>
      </c>
    </row>
    <row r="94" spans="1:19" s="15" customFormat="1" ht="17.25">
      <c r="A94" s="48">
        <f t="shared" si="11"/>
        <v>90</v>
      </c>
      <c r="B94" s="17"/>
      <c r="C94" s="18"/>
      <c r="D94" s="18"/>
      <c r="E94" s="19"/>
      <c r="F94" s="20"/>
      <c r="G94" s="26"/>
      <c r="H94" s="27" t="str">
        <f>IF(E94="M",(IF(F94=Standard!$A$8,(IF(G94&lt;Standard!$B$8,"N",IF(G94&lt;=Standard!$C$8,"B",IF(G94&lt;=Standard!$E$8,"S",IF(G94&lt;=Standard!$G$8,"G","E"))))),(IF(F94=Standard!$A$9,((IF(G94&lt;Standard!$B$9,"N",IF(G94&lt;=Standard!$C$9,"B",IF(G94&lt;=Standard!$E$9,"S",IF(G94&lt;=Standard!$G$9,"G","E")))))),(IF(F94=Standard!$A$10,((IF(G94&lt;Standard!$B$10,"N",IF(G94&lt;=Standard!$C$10,"B",IF(G94&lt;=Standard!$E$10,"S",IF(G94&lt;=Standard!$G$10,"G","E")))))),(IF(F94=Standard!$A$11,((IF(G94&lt;Standard!$B$11,"N",IF(G94&lt;=Standard!$C$11,"B",IF(G94&lt;=Standard!$E$11,"S",IF(G94&lt;=Standard!$G$11,"G","E")))))),(IF(F94=Standard!$A$12,((IF(G94&lt;Standard!$B$12,"N",IF(G94&lt;=Standard!$C$12,"B",IF(G94&lt;=Standard!$E$12,"S",IF(G94&lt;=Standard!$G$12,"G","E")))))),(IF(F94=Standard!$A$13,((IF(G94&lt;Standard!$B$13,"N",IF(G94&lt;=Standard!$C$13,"B",IF(G94&lt;=Standard!$E$13,"S",IF(G94&lt;=Standard!$G$13,"G","E")))))),(IF(F94=Standard!$A$14,((IF(G94&lt;Standard!$B$14,"N",IF(G94&lt;=Standard!$C$14,"B",IF(G94&lt;=Standard!$E$14,"S",IF(G94&lt;=Standard!$G$14,"G","E")))))),"")))))))))))))),(IF(F94=Standard!$A$20,(IF(G94&lt;Standard!$B$20,"N",IF(G94&lt;=Standard!$C$20,"B",IF(G94&lt;=Standard!$E$20,"S",IF(G94&lt;=Standard!$G$20,"G","E"))))),(IF(F94=Standard!$A$21,((IF(G94&lt;Standard!$B$21,"N",IF(G94&lt;=Standard!$C$21,"B",IF(G94&lt;=Standard!$E$21,"S",IF(G94&lt;=Standard!$G$21,"G","E")))))),(IF(F94=Standard!$A$22,((IF(G94&lt;Standard!$B$22,"N",IF(G94&lt;=Standard!$C$22,"B",IF(G94&lt;=Standard!$E$22,"S",IF(G94&lt;=Standard!$G$22,"G","E")))))),(IF(F94=Standard!$A$23,((IF(G94&lt;Standard!$B$23,"N",IF(G94&lt;=Standard!$C$23,"B",IF(G94&lt;=Standard!$E$23,"S",IF(G94&lt;=Standard!$G$23,"G","E")))))),(IF(F94=Standard!$A$24,((IF(G94&lt;Standard!$B$24,"N",IF(G94&lt;=Standard!$C$24,"B",IF(G94&lt;=Standard!$E$24,"S",IF(G94&lt;=Standard!$G$24,"G","E")))))),(IF(F94=Standard!$A$25,((IF(G94&lt;Standard!$B$25,"N",IF(G94&lt;=Standard!$C$25,"B",IF(G94&lt;=Standard!$E$25,"S",IF(G94&lt;=Standard!$G$25,"G","E")))))),(IF(F94=Standard!$A$26,((IF(G94&lt;Standard!$B$26,"N",IF(G94&lt;=Standard!$C$26,"B",IF(G94&lt;=Standard!$E$26,"S",IF(G94&lt;=Standard!$G$26,"G","E")))))),"")))))))))))))))</f>
        <v/>
      </c>
      <c r="I94" s="26"/>
      <c r="J94" s="27" t="str">
        <f>IF(E94="M",(IF(F94=Standard!$A$8,(IF(I94&lt;Standard!$J$8,"N",IF(I94&lt;=Standard!$K$8,"B",IF(I94&lt;=Standard!$M$8,"S",IF(I94&lt;=Standard!$O$8,"G","E"))))),(IF(F94=Standard!$A$9,((IF(I94&lt;Standard!$J$9,"N",IF(I94&lt;=Standard!$K$9,"B",IF(I94&lt;=Standard!$M$9,"S",IF(I94&lt;=Standard!$O$9,"G","E")))))),(IF(F94=Standard!$A$10,((IF(I94&lt;Standard!$J$10,"N",IF(I94&lt;=Standard!$K$10,"B",IF(I94&lt;=Standard!$M$10,"S",IF(I94&lt;=Standard!$O$10,"G","E")))))),(IF(F94=Standard!$A$11,((IF(I94&lt;Standard!$J$11,"N",IF(I94&lt;=Standard!$K$11,"B",IF(I94&lt;=Standard!$M$11,"S",IF(I94&lt;=Standard!$O$11,"G","E")))))),(IF(F94=Standard!$A$12,((IF(I94&lt;Standard!$J$12,"N",IF(I94&lt;=Standard!$K$12,"B",IF(I94&lt;=Standard!$M$12,"S",IF(I94&lt;=Standard!$O$12,"G","E")))))),(IF(F94=Standard!$A$13,((IF(I94&lt;Standard!$J$13,"N",IF(I94&lt;=Standard!$K$13,"B",IF(I94&lt;=Standard!$M$13,"S",IF(I94&lt;=Standard!$O$13,"G","E")))))),(IF(F94=Standard!$A$14,((IF(I94&lt;Standard!$J$14,"N",IF(I94&lt;=Standard!$K$14,"B",IF(I94&lt;=Standard!$M$14,"S",IF(I94&lt;=Standard!$O$14,"G","E")))))),"")))))))))))))),(IF(F94=Standard!$A$20,(IF(I94&lt;Standard!$J$20,"N",IF(I94&lt;=Standard!$K$20,"B",IF(I94&lt;=Standard!$M$20,"S",IF(I94&lt;=Standard!$O$20,"G","E"))))),(IF(F94=Standard!$A$21,((IF(I94&lt;Standard!$J$21,"N",IF(I94&lt;=Standard!$K$21,"B",IF(I94&lt;=Standard!$M$21,"S",IF(I94&lt;=Standard!$O$21,"G","E")))))),(IF(F94=Standard!$A$22,((IF(I94&lt;Standard!$J$22,"N",IF(I94&lt;=Standard!$K$22,"B",IF(I94&lt;=Standard!$M$22,"S",IF(I94&lt;=Standard!$O$22,"G","E")))))),(IF(F94=Standard!$A$23,((IF(I94&lt;Standard!$J$23,"N",IF(I94&lt;=Standard!$K$23,"B",IF(I94&lt;=Standard!$M$23,"S",IF(I94&lt;=Standard!$O$23,"G","E")))))),(IF(F94=Standard!$A$24,((IF(I94&lt;Standard!$J$24,"N",IF(I94&lt;=Standard!$K$24,"B",IF(I94&lt;=Standard!$M$24,"S",IF(I94&lt;=Standard!$O$24,"G","E")))))),(IF(F94=Standard!$A$25,((IF(I94&lt;Standard!$J$25,"N",IF(I94&lt;=Standard!$K$25,"B",IF(I94&lt;=Standard!$M$25,"S",IF(I94&lt;=Standard!$O$25,"G","E")))))),(IF(F94=Standard!$A$26,((IF(I94&lt;Standard!$J$26,"N",IF(I94&lt;=Standard!$K$26,"B",IF(I94&lt;=Standard!$M$26,"S",IF(I94&lt;=Standard!$O$26,"G","E")))))),"")))))))))))))))</f>
        <v/>
      </c>
      <c r="K94" s="26"/>
      <c r="L94" s="28" t="str">
        <f>IF(E94="M",(IF(F94=Standard!$A$8,(IF(K94&lt;Standard!$R$8,"N",IF(K94&lt;=Standard!$S$8,"B",IF(K94&lt;=Standard!$U$8,"S",IF(K94&lt;=Standard!$W$8,"G","E"))))),(IF(F94=Standard!$A$9,((IF(K94&lt;Standard!$R$9,"N",IF(K94&lt;=Standard!$S$9,"B",IF(K94&lt;=Standard!$U$9,"S",IF(K94&lt;=Standard!$W$9,"G","E")))))),(IF(F94=Standard!$A$10,((IF(K94&lt;Standard!$R$10,"N",IF(K94&lt;=Standard!$S$10,"B",IF(K94&lt;=Standard!$U$10,"S",IF(K94&lt;=Standard!$W$10,"G","E")))))),(IF(F94=Standard!$A$11,((IF(K94&lt;Standard!$R$11,"N",IF(K94&lt;=Standard!$S$11,"B",IF(K94&lt;=Standard!$U$11,"S",IF(K94&lt;=Standard!$W$11,"G","E")))))),(IF(F94=Standard!$A$12,((IF(K94&lt;Standard!$R$12,"N",IF(K94&lt;=Standard!$S$12,"B",IF(K94&lt;=Standard!$U$12,"S",IF(K94&lt;=Standard!$W$12,"G","E")))))),(IF(F94=Standard!$A$13,((IF(K94&lt;Standard!$R$13,"N",IF(K94&lt;=Standard!$S$13,"B",IF(K94&lt;=Standard!$U$13,"S",IF(K94&lt;=Standard!$W$13,"G","E")))))),(IF(F94=Standard!$A$14,((IF(K94&lt;Standard!$R$14,"N",IF(K94&lt;=Standard!$S$14,"B",IF(K94&lt;=Standard!$U$14,"S",IF(K94&lt;=Standard!$W$14,"G","E")))))),"")))))))))))))),(IF(F94=Standard!$A$20,(IF(K94&lt;Standard!$R$20,"N",IF(K94&lt;=Standard!$S$20,"B",IF(K94&lt;=Standard!$U$20,"S",IF(K94&lt;=Standard!$W$20,"G","E"))))),(IF(F94=Standard!$A$21,((IF(K94&lt;Standard!$R$21,"N",IF(K94&lt;=Standard!$S$21,"B",IF(K94&lt;=Standard!$U$21,"S",IF(K94&lt;=Standard!$W$21,"G","E")))))),(IF(F94=Standard!$A$22,((IF(K94&lt;Standard!$R$22,"N",IF(K94&lt;=Standard!$S$22,"B",IF(K94&lt;=Standard!$U$22,"S",IF(K94&lt;=Standard!$W$22,"G","E")))))),(IF(F94=Standard!$A$23,((IF(K94&lt;Standard!$R$23,"N",IF(K94&lt;=Standard!$S$23,"B",IF(K94&lt;=Standard!$U$23,"S",IF(K94&lt;=Standard!$W$23,"G","E")))))),(IF(F94=Standard!$A$24,((IF(K94&lt;Standard!$R$24,"N",IF(K94&lt;=Standard!$S$24,"B",IF(K94&lt;=Standard!$U$24,"S",IF(K94&lt;=Standard!$W$24,"G","E")))))),(IF(F94=Standard!$A$25,((IF(K94&lt;Standard!$R$25,"N",IF(K94&lt;=Standard!$S$25,"B",IF(K94&lt;=Standard!$U$25,"S",IF(K94&lt;=Standard!$W$25,"G","E")))))),(IF(F94=Standard!$A$26,((IF(K94&lt;Standard!$R$26,"N",IF(K94&lt;=Standard!$S$26,"B",IF(K94&lt;=Standard!$U$26,"S",IF(K94&lt;=Standard!$W$26,"G","E")))))),"")))))))))))))))</f>
        <v/>
      </c>
      <c r="M94" s="29"/>
      <c r="N94" s="30"/>
      <c r="O94" s="28" t="str">
        <f t="shared" si="8"/>
        <v/>
      </c>
      <c r="P94" s="31"/>
      <c r="Q94" s="32"/>
      <c r="R94" s="27" t="str">
        <f t="shared" si="9"/>
        <v/>
      </c>
      <c r="S94" s="33" t="str">
        <f t="shared" si="10"/>
        <v/>
      </c>
    </row>
    <row r="95" spans="1:19" s="15" customFormat="1" ht="17.25">
      <c r="A95" s="48">
        <f t="shared" si="11"/>
        <v>91</v>
      </c>
      <c r="B95" s="17"/>
      <c r="C95" s="18"/>
      <c r="D95" s="18"/>
      <c r="E95" s="19"/>
      <c r="F95" s="20"/>
      <c r="G95" s="26"/>
      <c r="H95" s="27" t="str">
        <f>IF(E95="M",(IF(F95=Standard!$A$8,(IF(G95&lt;Standard!$B$8,"N",IF(G95&lt;=Standard!$C$8,"B",IF(G95&lt;=Standard!$E$8,"S",IF(G95&lt;=Standard!$G$8,"G","E"))))),(IF(F95=Standard!$A$9,((IF(G95&lt;Standard!$B$9,"N",IF(G95&lt;=Standard!$C$9,"B",IF(G95&lt;=Standard!$E$9,"S",IF(G95&lt;=Standard!$G$9,"G","E")))))),(IF(F95=Standard!$A$10,((IF(G95&lt;Standard!$B$10,"N",IF(G95&lt;=Standard!$C$10,"B",IF(G95&lt;=Standard!$E$10,"S",IF(G95&lt;=Standard!$G$10,"G","E")))))),(IF(F95=Standard!$A$11,((IF(G95&lt;Standard!$B$11,"N",IF(G95&lt;=Standard!$C$11,"B",IF(G95&lt;=Standard!$E$11,"S",IF(G95&lt;=Standard!$G$11,"G","E")))))),(IF(F95=Standard!$A$12,((IF(G95&lt;Standard!$B$12,"N",IF(G95&lt;=Standard!$C$12,"B",IF(G95&lt;=Standard!$E$12,"S",IF(G95&lt;=Standard!$G$12,"G","E")))))),(IF(F95=Standard!$A$13,((IF(G95&lt;Standard!$B$13,"N",IF(G95&lt;=Standard!$C$13,"B",IF(G95&lt;=Standard!$E$13,"S",IF(G95&lt;=Standard!$G$13,"G","E")))))),(IF(F95=Standard!$A$14,((IF(G95&lt;Standard!$B$14,"N",IF(G95&lt;=Standard!$C$14,"B",IF(G95&lt;=Standard!$E$14,"S",IF(G95&lt;=Standard!$G$14,"G","E")))))),"")))))))))))))),(IF(F95=Standard!$A$20,(IF(G95&lt;Standard!$B$20,"N",IF(G95&lt;=Standard!$C$20,"B",IF(G95&lt;=Standard!$E$20,"S",IF(G95&lt;=Standard!$G$20,"G","E"))))),(IF(F95=Standard!$A$21,((IF(G95&lt;Standard!$B$21,"N",IF(G95&lt;=Standard!$C$21,"B",IF(G95&lt;=Standard!$E$21,"S",IF(G95&lt;=Standard!$G$21,"G","E")))))),(IF(F95=Standard!$A$22,((IF(G95&lt;Standard!$B$22,"N",IF(G95&lt;=Standard!$C$22,"B",IF(G95&lt;=Standard!$E$22,"S",IF(G95&lt;=Standard!$G$22,"G","E")))))),(IF(F95=Standard!$A$23,((IF(G95&lt;Standard!$B$23,"N",IF(G95&lt;=Standard!$C$23,"B",IF(G95&lt;=Standard!$E$23,"S",IF(G95&lt;=Standard!$G$23,"G","E")))))),(IF(F95=Standard!$A$24,((IF(G95&lt;Standard!$B$24,"N",IF(G95&lt;=Standard!$C$24,"B",IF(G95&lt;=Standard!$E$24,"S",IF(G95&lt;=Standard!$G$24,"G","E")))))),(IF(F95=Standard!$A$25,((IF(G95&lt;Standard!$B$25,"N",IF(G95&lt;=Standard!$C$25,"B",IF(G95&lt;=Standard!$E$25,"S",IF(G95&lt;=Standard!$G$25,"G","E")))))),(IF(F95=Standard!$A$26,((IF(G95&lt;Standard!$B$26,"N",IF(G95&lt;=Standard!$C$26,"B",IF(G95&lt;=Standard!$E$26,"S",IF(G95&lt;=Standard!$G$26,"G","E")))))),"")))))))))))))))</f>
        <v/>
      </c>
      <c r="I95" s="26"/>
      <c r="J95" s="27" t="str">
        <f>IF(E95="M",(IF(F95=Standard!$A$8,(IF(I95&lt;Standard!$J$8,"N",IF(I95&lt;=Standard!$K$8,"B",IF(I95&lt;=Standard!$M$8,"S",IF(I95&lt;=Standard!$O$8,"G","E"))))),(IF(F95=Standard!$A$9,((IF(I95&lt;Standard!$J$9,"N",IF(I95&lt;=Standard!$K$9,"B",IF(I95&lt;=Standard!$M$9,"S",IF(I95&lt;=Standard!$O$9,"G","E")))))),(IF(F95=Standard!$A$10,((IF(I95&lt;Standard!$J$10,"N",IF(I95&lt;=Standard!$K$10,"B",IF(I95&lt;=Standard!$M$10,"S",IF(I95&lt;=Standard!$O$10,"G","E")))))),(IF(F95=Standard!$A$11,((IF(I95&lt;Standard!$J$11,"N",IF(I95&lt;=Standard!$K$11,"B",IF(I95&lt;=Standard!$M$11,"S",IF(I95&lt;=Standard!$O$11,"G","E")))))),(IF(F95=Standard!$A$12,((IF(I95&lt;Standard!$J$12,"N",IF(I95&lt;=Standard!$K$12,"B",IF(I95&lt;=Standard!$M$12,"S",IF(I95&lt;=Standard!$O$12,"G","E")))))),(IF(F95=Standard!$A$13,((IF(I95&lt;Standard!$J$13,"N",IF(I95&lt;=Standard!$K$13,"B",IF(I95&lt;=Standard!$M$13,"S",IF(I95&lt;=Standard!$O$13,"G","E")))))),(IF(F95=Standard!$A$14,((IF(I95&lt;Standard!$J$14,"N",IF(I95&lt;=Standard!$K$14,"B",IF(I95&lt;=Standard!$M$14,"S",IF(I95&lt;=Standard!$O$14,"G","E")))))),"")))))))))))))),(IF(F95=Standard!$A$20,(IF(I95&lt;Standard!$J$20,"N",IF(I95&lt;=Standard!$K$20,"B",IF(I95&lt;=Standard!$M$20,"S",IF(I95&lt;=Standard!$O$20,"G","E"))))),(IF(F95=Standard!$A$21,((IF(I95&lt;Standard!$J$21,"N",IF(I95&lt;=Standard!$K$21,"B",IF(I95&lt;=Standard!$M$21,"S",IF(I95&lt;=Standard!$O$21,"G","E")))))),(IF(F95=Standard!$A$22,((IF(I95&lt;Standard!$J$22,"N",IF(I95&lt;=Standard!$K$22,"B",IF(I95&lt;=Standard!$M$22,"S",IF(I95&lt;=Standard!$O$22,"G","E")))))),(IF(F95=Standard!$A$23,((IF(I95&lt;Standard!$J$23,"N",IF(I95&lt;=Standard!$K$23,"B",IF(I95&lt;=Standard!$M$23,"S",IF(I95&lt;=Standard!$O$23,"G","E")))))),(IF(F95=Standard!$A$24,((IF(I95&lt;Standard!$J$24,"N",IF(I95&lt;=Standard!$K$24,"B",IF(I95&lt;=Standard!$M$24,"S",IF(I95&lt;=Standard!$O$24,"G","E")))))),(IF(F95=Standard!$A$25,((IF(I95&lt;Standard!$J$25,"N",IF(I95&lt;=Standard!$K$25,"B",IF(I95&lt;=Standard!$M$25,"S",IF(I95&lt;=Standard!$O$25,"G","E")))))),(IF(F95=Standard!$A$26,((IF(I95&lt;Standard!$J$26,"N",IF(I95&lt;=Standard!$K$26,"B",IF(I95&lt;=Standard!$M$26,"S",IF(I95&lt;=Standard!$O$26,"G","E")))))),"")))))))))))))))</f>
        <v/>
      </c>
      <c r="K95" s="26"/>
      <c r="L95" s="28" t="str">
        <f>IF(E95="M",(IF(F95=Standard!$A$8,(IF(K95&lt;Standard!$R$8,"N",IF(K95&lt;=Standard!$S$8,"B",IF(K95&lt;=Standard!$U$8,"S",IF(K95&lt;=Standard!$W$8,"G","E"))))),(IF(F95=Standard!$A$9,((IF(K95&lt;Standard!$R$9,"N",IF(K95&lt;=Standard!$S$9,"B",IF(K95&lt;=Standard!$U$9,"S",IF(K95&lt;=Standard!$W$9,"G","E")))))),(IF(F95=Standard!$A$10,((IF(K95&lt;Standard!$R$10,"N",IF(K95&lt;=Standard!$S$10,"B",IF(K95&lt;=Standard!$U$10,"S",IF(K95&lt;=Standard!$W$10,"G","E")))))),(IF(F95=Standard!$A$11,((IF(K95&lt;Standard!$R$11,"N",IF(K95&lt;=Standard!$S$11,"B",IF(K95&lt;=Standard!$U$11,"S",IF(K95&lt;=Standard!$W$11,"G","E")))))),(IF(F95=Standard!$A$12,((IF(K95&lt;Standard!$R$12,"N",IF(K95&lt;=Standard!$S$12,"B",IF(K95&lt;=Standard!$U$12,"S",IF(K95&lt;=Standard!$W$12,"G","E")))))),(IF(F95=Standard!$A$13,((IF(K95&lt;Standard!$R$13,"N",IF(K95&lt;=Standard!$S$13,"B",IF(K95&lt;=Standard!$U$13,"S",IF(K95&lt;=Standard!$W$13,"G","E")))))),(IF(F95=Standard!$A$14,((IF(K95&lt;Standard!$R$14,"N",IF(K95&lt;=Standard!$S$14,"B",IF(K95&lt;=Standard!$U$14,"S",IF(K95&lt;=Standard!$W$14,"G","E")))))),"")))))))))))))),(IF(F95=Standard!$A$20,(IF(K95&lt;Standard!$R$20,"N",IF(K95&lt;=Standard!$S$20,"B",IF(K95&lt;=Standard!$U$20,"S",IF(K95&lt;=Standard!$W$20,"G","E"))))),(IF(F95=Standard!$A$21,((IF(K95&lt;Standard!$R$21,"N",IF(K95&lt;=Standard!$S$21,"B",IF(K95&lt;=Standard!$U$21,"S",IF(K95&lt;=Standard!$W$21,"G","E")))))),(IF(F95=Standard!$A$22,((IF(K95&lt;Standard!$R$22,"N",IF(K95&lt;=Standard!$S$22,"B",IF(K95&lt;=Standard!$U$22,"S",IF(K95&lt;=Standard!$W$22,"G","E")))))),(IF(F95=Standard!$A$23,((IF(K95&lt;Standard!$R$23,"N",IF(K95&lt;=Standard!$S$23,"B",IF(K95&lt;=Standard!$U$23,"S",IF(K95&lt;=Standard!$W$23,"G","E")))))),(IF(F95=Standard!$A$24,((IF(K95&lt;Standard!$R$24,"N",IF(K95&lt;=Standard!$S$24,"B",IF(K95&lt;=Standard!$U$24,"S",IF(K95&lt;=Standard!$W$24,"G","E")))))),(IF(F95=Standard!$A$25,((IF(K95&lt;Standard!$R$25,"N",IF(K95&lt;=Standard!$S$25,"B",IF(K95&lt;=Standard!$U$25,"S",IF(K95&lt;=Standard!$W$25,"G","E")))))),(IF(F95=Standard!$A$26,((IF(K95&lt;Standard!$R$26,"N",IF(K95&lt;=Standard!$S$26,"B",IF(K95&lt;=Standard!$U$26,"S",IF(K95&lt;=Standard!$W$26,"G","E")))))),"")))))))))))))))</f>
        <v/>
      </c>
      <c r="M95" s="29"/>
      <c r="N95" s="30"/>
      <c r="O95" s="28" t="str">
        <f t="shared" si="8"/>
        <v/>
      </c>
      <c r="P95" s="31"/>
      <c r="Q95" s="32"/>
      <c r="R95" s="27" t="str">
        <f t="shared" si="9"/>
        <v/>
      </c>
      <c r="S95" s="33" t="str">
        <f t="shared" si="10"/>
        <v/>
      </c>
    </row>
    <row r="96" spans="1:19" s="15" customFormat="1" ht="17.25">
      <c r="A96" s="48">
        <f t="shared" si="11"/>
        <v>92</v>
      </c>
      <c r="B96" s="17"/>
      <c r="C96" s="18"/>
      <c r="D96" s="18"/>
      <c r="E96" s="19"/>
      <c r="F96" s="20"/>
      <c r="G96" s="26"/>
      <c r="H96" s="27" t="str">
        <f>IF(E96="M",(IF(F96=Standard!$A$8,(IF(G96&lt;Standard!$B$8,"N",IF(G96&lt;=Standard!$C$8,"B",IF(G96&lt;=Standard!$E$8,"S",IF(G96&lt;=Standard!$G$8,"G","E"))))),(IF(F96=Standard!$A$9,((IF(G96&lt;Standard!$B$9,"N",IF(G96&lt;=Standard!$C$9,"B",IF(G96&lt;=Standard!$E$9,"S",IF(G96&lt;=Standard!$G$9,"G","E")))))),(IF(F96=Standard!$A$10,((IF(G96&lt;Standard!$B$10,"N",IF(G96&lt;=Standard!$C$10,"B",IF(G96&lt;=Standard!$E$10,"S",IF(G96&lt;=Standard!$G$10,"G","E")))))),(IF(F96=Standard!$A$11,((IF(G96&lt;Standard!$B$11,"N",IF(G96&lt;=Standard!$C$11,"B",IF(G96&lt;=Standard!$E$11,"S",IF(G96&lt;=Standard!$G$11,"G","E")))))),(IF(F96=Standard!$A$12,((IF(G96&lt;Standard!$B$12,"N",IF(G96&lt;=Standard!$C$12,"B",IF(G96&lt;=Standard!$E$12,"S",IF(G96&lt;=Standard!$G$12,"G","E")))))),(IF(F96=Standard!$A$13,((IF(G96&lt;Standard!$B$13,"N",IF(G96&lt;=Standard!$C$13,"B",IF(G96&lt;=Standard!$E$13,"S",IF(G96&lt;=Standard!$G$13,"G","E")))))),(IF(F96=Standard!$A$14,((IF(G96&lt;Standard!$B$14,"N",IF(G96&lt;=Standard!$C$14,"B",IF(G96&lt;=Standard!$E$14,"S",IF(G96&lt;=Standard!$G$14,"G","E")))))),"")))))))))))))),(IF(F96=Standard!$A$20,(IF(G96&lt;Standard!$B$20,"N",IF(G96&lt;=Standard!$C$20,"B",IF(G96&lt;=Standard!$E$20,"S",IF(G96&lt;=Standard!$G$20,"G","E"))))),(IF(F96=Standard!$A$21,((IF(G96&lt;Standard!$B$21,"N",IF(G96&lt;=Standard!$C$21,"B",IF(G96&lt;=Standard!$E$21,"S",IF(G96&lt;=Standard!$G$21,"G","E")))))),(IF(F96=Standard!$A$22,((IF(G96&lt;Standard!$B$22,"N",IF(G96&lt;=Standard!$C$22,"B",IF(G96&lt;=Standard!$E$22,"S",IF(G96&lt;=Standard!$G$22,"G","E")))))),(IF(F96=Standard!$A$23,((IF(G96&lt;Standard!$B$23,"N",IF(G96&lt;=Standard!$C$23,"B",IF(G96&lt;=Standard!$E$23,"S",IF(G96&lt;=Standard!$G$23,"G","E")))))),(IF(F96=Standard!$A$24,((IF(G96&lt;Standard!$B$24,"N",IF(G96&lt;=Standard!$C$24,"B",IF(G96&lt;=Standard!$E$24,"S",IF(G96&lt;=Standard!$G$24,"G","E")))))),(IF(F96=Standard!$A$25,((IF(G96&lt;Standard!$B$25,"N",IF(G96&lt;=Standard!$C$25,"B",IF(G96&lt;=Standard!$E$25,"S",IF(G96&lt;=Standard!$G$25,"G","E")))))),(IF(F96=Standard!$A$26,((IF(G96&lt;Standard!$B$26,"N",IF(G96&lt;=Standard!$C$26,"B",IF(G96&lt;=Standard!$E$26,"S",IF(G96&lt;=Standard!$G$26,"G","E")))))),"")))))))))))))))</f>
        <v/>
      </c>
      <c r="I96" s="26"/>
      <c r="J96" s="27" t="str">
        <f>IF(E96="M",(IF(F96=Standard!$A$8,(IF(I96&lt;Standard!$J$8,"N",IF(I96&lt;=Standard!$K$8,"B",IF(I96&lt;=Standard!$M$8,"S",IF(I96&lt;=Standard!$O$8,"G","E"))))),(IF(F96=Standard!$A$9,((IF(I96&lt;Standard!$J$9,"N",IF(I96&lt;=Standard!$K$9,"B",IF(I96&lt;=Standard!$M$9,"S",IF(I96&lt;=Standard!$O$9,"G","E")))))),(IF(F96=Standard!$A$10,((IF(I96&lt;Standard!$J$10,"N",IF(I96&lt;=Standard!$K$10,"B",IF(I96&lt;=Standard!$M$10,"S",IF(I96&lt;=Standard!$O$10,"G","E")))))),(IF(F96=Standard!$A$11,((IF(I96&lt;Standard!$J$11,"N",IF(I96&lt;=Standard!$K$11,"B",IF(I96&lt;=Standard!$M$11,"S",IF(I96&lt;=Standard!$O$11,"G","E")))))),(IF(F96=Standard!$A$12,((IF(I96&lt;Standard!$J$12,"N",IF(I96&lt;=Standard!$K$12,"B",IF(I96&lt;=Standard!$M$12,"S",IF(I96&lt;=Standard!$O$12,"G","E")))))),(IF(F96=Standard!$A$13,((IF(I96&lt;Standard!$J$13,"N",IF(I96&lt;=Standard!$K$13,"B",IF(I96&lt;=Standard!$M$13,"S",IF(I96&lt;=Standard!$O$13,"G","E")))))),(IF(F96=Standard!$A$14,((IF(I96&lt;Standard!$J$14,"N",IF(I96&lt;=Standard!$K$14,"B",IF(I96&lt;=Standard!$M$14,"S",IF(I96&lt;=Standard!$O$14,"G","E")))))),"")))))))))))))),(IF(F96=Standard!$A$20,(IF(I96&lt;Standard!$J$20,"N",IF(I96&lt;=Standard!$K$20,"B",IF(I96&lt;=Standard!$M$20,"S",IF(I96&lt;=Standard!$O$20,"G","E"))))),(IF(F96=Standard!$A$21,((IF(I96&lt;Standard!$J$21,"N",IF(I96&lt;=Standard!$K$21,"B",IF(I96&lt;=Standard!$M$21,"S",IF(I96&lt;=Standard!$O$21,"G","E")))))),(IF(F96=Standard!$A$22,((IF(I96&lt;Standard!$J$22,"N",IF(I96&lt;=Standard!$K$22,"B",IF(I96&lt;=Standard!$M$22,"S",IF(I96&lt;=Standard!$O$22,"G","E")))))),(IF(F96=Standard!$A$23,((IF(I96&lt;Standard!$J$23,"N",IF(I96&lt;=Standard!$K$23,"B",IF(I96&lt;=Standard!$M$23,"S",IF(I96&lt;=Standard!$O$23,"G","E")))))),(IF(F96=Standard!$A$24,((IF(I96&lt;Standard!$J$24,"N",IF(I96&lt;=Standard!$K$24,"B",IF(I96&lt;=Standard!$M$24,"S",IF(I96&lt;=Standard!$O$24,"G","E")))))),(IF(F96=Standard!$A$25,((IF(I96&lt;Standard!$J$25,"N",IF(I96&lt;=Standard!$K$25,"B",IF(I96&lt;=Standard!$M$25,"S",IF(I96&lt;=Standard!$O$25,"G","E")))))),(IF(F96=Standard!$A$26,((IF(I96&lt;Standard!$J$26,"N",IF(I96&lt;=Standard!$K$26,"B",IF(I96&lt;=Standard!$M$26,"S",IF(I96&lt;=Standard!$O$26,"G","E")))))),"")))))))))))))))</f>
        <v/>
      </c>
      <c r="K96" s="26"/>
      <c r="L96" s="28" t="str">
        <f>IF(E96="M",(IF(F96=Standard!$A$8,(IF(K96&lt;Standard!$R$8,"N",IF(K96&lt;=Standard!$S$8,"B",IF(K96&lt;=Standard!$U$8,"S",IF(K96&lt;=Standard!$W$8,"G","E"))))),(IF(F96=Standard!$A$9,((IF(K96&lt;Standard!$R$9,"N",IF(K96&lt;=Standard!$S$9,"B",IF(K96&lt;=Standard!$U$9,"S",IF(K96&lt;=Standard!$W$9,"G","E")))))),(IF(F96=Standard!$A$10,((IF(K96&lt;Standard!$R$10,"N",IF(K96&lt;=Standard!$S$10,"B",IF(K96&lt;=Standard!$U$10,"S",IF(K96&lt;=Standard!$W$10,"G","E")))))),(IF(F96=Standard!$A$11,((IF(K96&lt;Standard!$R$11,"N",IF(K96&lt;=Standard!$S$11,"B",IF(K96&lt;=Standard!$U$11,"S",IF(K96&lt;=Standard!$W$11,"G","E")))))),(IF(F96=Standard!$A$12,((IF(K96&lt;Standard!$R$12,"N",IF(K96&lt;=Standard!$S$12,"B",IF(K96&lt;=Standard!$U$12,"S",IF(K96&lt;=Standard!$W$12,"G","E")))))),(IF(F96=Standard!$A$13,((IF(K96&lt;Standard!$R$13,"N",IF(K96&lt;=Standard!$S$13,"B",IF(K96&lt;=Standard!$U$13,"S",IF(K96&lt;=Standard!$W$13,"G","E")))))),(IF(F96=Standard!$A$14,((IF(K96&lt;Standard!$R$14,"N",IF(K96&lt;=Standard!$S$14,"B",IF(K96&lt;=Standard!$U$14,"S",IF(K96&lt;=Standard!$W$14,"G","E")))))),"")))))))))))))),(IF(F96=Standard!$A$20,(IF(K96&lt;Standard!$R$20,"N",IF(K96&lt;=Standard!$S$20,"B",IF(K96&lt;=Standard!$U$20,"S",IF(K96&lt;=Standard!$W$20,"G","E"))))),(IF(F96=Standard!$A$21,((IF(K96&lt;Standard!$R$21,"N",IF(K96&lt;=Standard!$S$21,"B",IF(K96&lt;=Standard!$U$21,"S",IF(K96&lt;=Standard!$W$21,"G","E")))))),(IF(F96=Standard!$A$22,((IF(K96&lt;Standard!$R$22,"N",IF(K96&lt;=Standard!$S$22,"B",IF(K96&lt;=Standard!$U$22,"S",IF(K96&lt;=Standard!$W$22,"G","E")))))),(IF(F96=Standard!$A$23,((IF(K96&lt;Standard!$R$23,"N",IF(K96&lt;=Standard!$S$23,"B",IF(K96&lt;=Standard!$U$23,"S",IF(K96&lt;=Standard!$W$23,"G","E")))))),(IF(F96=Standard!$A$24,((IF(K96&lt;Standard!$R$24,"N",IF(K96&lt;=Standard!$S$24,"B",IF(K96&lt;=Standard!$U$24,"S",IF(K96&lt;=Standard!$W$24,"G","E")))))),(IF(F96=Standard!$A$25,((IF(K96&lt;Standard!$R$25,"N",IF(K96&lt;=Standard!$S$25,"B",IF(K96&lt;=Standard!$U$25,"S",IF(K96&lt;=Standard!$W$25,"G","E")))))),(IF(F96=Standard!$A$26,((IF(K96&lt;Standard!$R$26,"N",IF(K96&lt;=Standard!$S$26,"B",IF(K96&lt;=Standard!$U$26,"S",IF(K96&lt;=Standard!$W$26,"G","E")))))),"")))))))))))))))</f>
        <v/>
      </c>
      <c r="M96" s="29"/>
      <c r="N96" s="30"/>
      <c r="O96" s="28" t="str">
        <f t="shared" si="8"/>
        <v/>
      </c>
      <c r="P96" s="31"/>
      <c r="Q96" s="32"/>
      <c r="R96" s="27" t="str">
        <f t="shared" si="9"/>
        <v/>
      </c>
      <c r="S96" s="33" t="str">
        <f t="shared" si="10"/>
        <v/>
      </c>
    </row>
    <row r="97" spans="1:19" s="15" customFormat="1" ht="17.25">
      <c r="A97" s="48">
        <f t="shared" si="11"/>
        <v>93</v>
      </c>
      <c r="B97" s="17"/>
      <c r="C97" s="18"/>
      <c r="D97" s="18"/>
      <c r="E97" s="19"/>
      <c r="F97" s="20"/>
      <c r="G97" s="26"/>
      <c r="H97" s="27" t="str">
        <f>IF(E97="M",(IF(F97=Standard!$A$8,(IF(G97&lt;Standard!$B$8,"N",IF(G97&lt;=Standard!$C$8,"B",IF(G97&lt;=Standard!$E$8,"S",IF(G97&lt;=Standard!$G$8,"G","E"))))),(IF(F97=Standard!$A$9,((IF(G97&lt;Standard!$B$9,"N",IF(G97&lt;=Standard!$C$9,"B",IF(G97&lt;=Standard!$E$9,"S",IF(G97&lt;=Standard!$G$9,"G","E")))))),(IF(F97=Standard!$A$10,((IF(G97&lt;Standard!$B$10,"N",IF(G97&lt;=Standard!$C$10,"B",IF(G97&lt;=Standard!$E$10,"S",IF(G97&lt;=Standard!$G$10,"G","E")))))),(IF(F97=Standard!$A$11,((IF(G97&lt;Standard!$B$11,"N",IF(G97&lt;=Standard!$C$11,"B",IF(G97&lt;=Standard!$E$11,"S",IF(G97&lt;=Standard!$G$11,"G","E")))))),(IF(F97=Standard!$A$12,((IF(G97&lt;Standard!$B$12,"N",IF(G97&lt;=Standard!$C$12,"B",IF(G97&lt;=Standard!$E$12,"S",IF(G97&lt;=Standard!$G$12,"G","E")))))),(IF(F97=Standard!$A$13,((IF(G97&lt;Standard!$B$13,"N",IF(G97&lt;=Standard!$C$13,"B",IF(G97&lt;=Standard!$E$13,"S",IF(G97&lt;=Standard!$G$13,"G","E")))))),(IF(F97=Standard!$A$14,((IF(G97&lt;Standard!$B$14,"N",IF(G97&lt;=Standard!$C$14,"B",IF(G97&lt;=Standard!$E$14,"S",IF(G97&lt;=Standard!$G$14,"G","E")))))),"")))))))))))))),(IF(F97=Standard!$A$20,(IF(G97&lt;Standard!$B$20,"N",IF(G97&lt;=Standard!$C$20,"B",IF(G97&lt;=Standard!$E$20,"S",IF(G97&lt;=Standard!$G$20,"G","E"))))),(IF(F97=Standard!$A$21,((IF(G97&lt;Standard!$B$21,"N",IF(G97&lt;=Standard!$C$21,"B",IF(G97&lt;=Standard!$E$21,"S",IF(G97&lt;=Standard!$G$21,"G","E")))))),(IF(F97=Standard!$A$22,((IF(G97&lt;Standard!$B$22,"N",IF(G97&lt;=Standard!$C$22,"B",IF(G97&lt;=Standard!$E$22,"S",IF(G97&lt;=Standard!$G$22,"G","E")))))),(IF(F97=Standard!$A$23,((IF(G97&lt;Standard!$B$23,"N",IF(G97&lt;=Standard!$C$23,"B",IF(G97&lt;=Standard!$E$23,"S",IF(G97&lt;=Standard!$G$23,"G","E")))))),(IF(F97=Standard!$A$24,((IF(G97&lt;Standard!$B$24,"N",IF(G97&lt;=Standard!$C$24,"B",IF(G97&lt;=Standard!$E$24,"S",IF(G97&lt;=Standard!$G$24,"G","E")))))),(IF(F97=Standard!$A$25,((IF(G97&lt;Standard!$B$25,"N",IF(G97&lt;=Standard!$C$25,"B",IF(G97&lt;=Standard!$E$25,"S",IF(G97&lt;=Standard!$G$25,"G","E")))))),(IF(F97=Standard!$A$26,((IF(G97&lt;Standard!$B$26,"N",IF(G97&lt;=Standard!$C$26,"B",IF(G97&lt;=Standard!$E$26,"S",IF(G97&lt;=Standard!$G$26,"G","E")))))),"")))))))))))))))</f>
        <v/>
      </c>
      <c r="I97" s="26"/>
      <c r="J97" s="27" t="str">
        <f>IF(E97="M",(IF(F97=Standard!$A$8,(IF(I97&lt;Standard!$J$8,"N",IF(I97&lt;=Standard!$K$8,"B",IF(I97&lt;=Standard!$M$8,"S",IF(I97&lt;=Standard!$O$8,"G","E"))))),(IF(F97=Standard!$A$9,((IF(I97&lt;Standard!$J$9,"N",IF(I97&lt;=Standard!$K$9,"B",IF(I97&lt;=Standard!$M$9,"S",IF(I97&lt;=Standard!$O$9,"G","E")))))),(IF(F97=Standard!$A$10,((IF(I97&lt;Standard!$J$10,"N",IF(I97&lt;=Standard!$K$10,"B",IF(I97&lt;=Standard!$M$10,"S",IF(I97&lt;=Standard!$O$10,"G","E")))))),(IF(F97=Standard!$A$11,((IF(I97&lt;Standard!$J$11,"N",IF(I97&lt;=Standard!$K$11,"B",IF(I97&lt;=Standard!$M$11,"S",IF(I97&lt;=Standard!$O$11,"G","E")))))),(IF(F97=Standard!$A$12,((IF(I97&lt;Standard!$J$12,"N",IF(I97&lt;=Standard!$K$12,"B",IF(I97&lt;=Standard!$M$12,"S",IF(I97&lt;=Standard!$O$12,"G","E")))))),(IF(F97=Standard!$A$13,((IF(I97&lt;Standard!$J$13,"N",IF(I97&lt;=Standard!$K$13,"B",IF(I97&lt;=Standard!$M$13,"S",IF(I97&lt;=Standard!$O$13,"G","E")))))),(IF(F97=Standard!$A$14,((IF(I97&lt;Standard!$J$14,"N",IF(I97&lt;=Standard!$K$14,"B",IF(I97&lt;=Standard!$M$14,"S",IF(I97&lt;=Standard!$O$14,"G","E")))))),"")))))))))))))),(IF(F97=Standard!$A$20,(IF(I97&lt;Standard!$J$20,"N",IF(I97&lt;=Standard!$K$20,"B",IF(I97&lt;=Standard!$M$20,"S",IF(I97&lt;=Standard!$O$20,"G","E"))))),(IF(F97=Standard!$A$21,((IF(I97&lt;Standard!$J$21,"N",IF(I97&lt;=Standard!$K$21,"B",IF(I97&lt;=Standard!$M$21,"S",IF(I97&lt;=Standard!$O$21,"G","E")))))),(IF(F97=Standard!$A$22,((IF(I97&lt;Standard!$J$22,"N",IF(I97&lt;=Standard!$K$22,"B",IF(I97&lt;=Standard!$M$22,"S",IF(I97&lt;=Standard!$O$22,"G","E")))))),(IF(F97=Standard!$A$23,((IF(I97&lt;Standard!$J$23,"N",IF(I97&lt;=Standard!$K$23,"B",IF(I97&lt;=Standard!$M$23,"S",IF(I97&lt;=Standard!$O$23,"G","E")))))),(IF(F97=Standard!$A$24,((IF(I97&lt;Standard!$J$24,"N",IF(I97&lt;=Standard!$K$24,"B",IF(I97&lt;=Standard!$M$24,"S",IF(I97&lt;=Standard!$O$24,"G","E")))))),(IF(F97=Standard!$A$25,((IF(I97&lt;Standard!$J$25,"N",IF(I97&lt;=Standard!$K$25,"B",IF(I97&lt;=Standard!$M$25,"S",IF(I97&lt;=Standard!$O$25,"G","E")))))),(IF(F97=Standard!$A$26,((IF(I97&lt;Standard!$J$26,"N",IF(I97&lt;=Standard!$K$26,"B",IF(I97&lt;=Standard!$M$26,"S",IF(I97&lt;=Standard!$O$26,"G","E")))))),"")))))))))))))))</f>
        <v/>
      </c>
      <c r="K97" s="26"/>
      <c r="L97" s="28" t="str">
        <f>IF(E97="M",(IF(F97=Standard!$A$8,(IF(K97&lt;Standard!$R$8,"N",IF(K97&lt;=Standard!$S$8,"B",IF(K97&lt;=Standard!$U$8,"S",IF(K97&lt;=Standard!$W$8,"G","E"))))),(IF(F97=Standard!$A$9,((IF(K97&lt;Standard!$R$9,"N",IF(K97&lt;=Standard!$S$9,"B",IF(K97&lt;=Standard!$U$9,"S",IF(K97&lt;=Standard!$W$9,"G","E")))))),(IF(F97=Standard!$A$10,((IF(K97&lt;Standard!$R$10,"N",IF(K97&lt;=Standard!$S$10,"B",IF(K97&lt;=Standard!$U$10,"S",IF(K97&lt;=Standard!$W$10,"G","E")))))),(IF(F97=Standard!$A$11,((IF(K97&lt;Standard!$R$11,"N",IF(K97&lt;=Standard!$S$11,"B",IF(K97&lt;=Standard!$U$11,"S",IF(K97&lt;=Standard!$W$11,"G","E")))))),(IF(F97=Standard!$A$12,((IF(K97&lt;Standard!$R$12,"N",IF(K97&lt;=Standard!$S$12,"B",IF(K97&lt;=Standard!$U$12,"S",IF(K97&lt;=Standard!$W$12,"G","E")))))),(IF(F97=Standard!$A$13,((IF(K97&lt;Standard!$R$13,"N",IF(K97&lt;=Standard!$S$13,"B",IF(K97&lt;=Standard!$U$13,"S",IF(K97&lt;=Standard!$W$13,"G","E")))))),(IF(F97=Standard!$A$14,((IF(K97&lt;Standard!$R$14,"N",IF(K97&lt;=Standard!$S$14,"B",IF(K97&lt;=Standard!$U$14,"S",IF(K97&lt;=Standard!$W$14,"G","E")))))),"")))))))))))))),(IF(F97=Standard!$A$20,(IF(K97&lt;Standard!$R$20,"N",IF(K97&lt;=Standard!$S$20,"B",IF(K97&lt;=Standard!$U$20,"S",IF(K97&lt;=Standard!$W$20,"G","E"))))),(IF(F97=Standard!$A$21,((IF(K97&lt;Standard!$R$21,"N",IF(K97&lt;=Standard!$S$21,"B",IF(K97&lt;=Standard!$U$21,"S",IF(K97&lt;=Standard!$W$21,"G","E")))))),(IF(F97=Standard!$A$22,((IF(K97&lt;Standard!$R$22,"N",IF(K97&lt;=Standard!$S$22,"B",IF(K97&lt;=Standard!$U$22,"S",IF(K97&lt;=Standard!$W$22,"G","E")))))),(IF(F97=Standard!$A$23,((IF(K97&lt;Standard!$R$23,"N",IF(K97&lt;=Standard!$S$23,"B",IF(K97&lt;=Standard!$U$23,"S",IF(K97&lt;=Standard!$W$23,"G","E")))))),(IF(F97=Standard!$A$24,((IF(K97&lt;Standard!$R$24,"N",IF(K97&lt;=Standard!$S$24,"B",IF(K97&lt;=Standard!$U$24,"S",IF(K97&lt;=Standard!$W$24,"G","E")))))),(IF(F97=Standard!$A$25,((IF(K97&lt;Standard!$R$25,"N",IF(K97&lt;=Standard!$S$25,"B",IF(K97&lt;=Standard!$U$25,"S",IF(K97&lt;=Standard!$W$25,"G","E")))))),(IF(F97=Standard!$A$26,((IF(K97&lt;Standard!$R$26,"N",IF(K97&lt;=Standard!$S$26,"B",IF(K97&lt;=Standard!$U$26,"S",IF(K97&lt;=Standard!$W$26,"G","E")))))),"")))))))))))))))</f>
        <v/>
      </c>
      <c r="M97" s="29"/>
      <c r="N97" s="30"/>
      <c r="O97" s="28" t="str">
        <f t="shared" si="8"/>
        <v/>
      </c>
      <c r="P97" s="31"/>
      <c r="Q97" s="32"/>
      <c r="R97" s="27" t="str">
        <f t="shared" si="9"/>
        <v/>
      </c>
      <c r="S97" s="33" t="str">
        <f t="shared" si="10"/>
        <v/>
      </c>
    </row>
    <row r="98" spans="1:19" s="15" customFormat="1" ht="17.25">
      <c r="A98" s="48">
        <f t="shared" si="11"/>
        <v>94</v>
      </c>
      <c r="B98" s="17"/>
      <c r="C98" s="18"/>
      <c r="D98" s="18"/>
      <c r="E98" s="19"/>
      <c r="F98" s="20"/>
      <c r="G98" s="26"/>
      <c r="H98" s="27" t="str">
        <f>IF(E98="M",(IF(F98=Standard!$A$8,(IF(G98&lt;Standard!$B$8,"N",IF(G98&lt;=Standard!$C$8,"B",IF(G98&lt;=Standard!$E$8,"S",IF(G98&lt;=Standard!$G$8,"G","E"))))),(IF(F98=Standard!$A$9,((IF(G98&lt;Standard!$B$9,"N",IF(G98&lt;=Standard!$C$9,"B",IF(G98&lt;=Standard!$E$9,"S",IF(G98&lt;=Standard!$G$9,"G","E")))))),(IF(F98=Standard!$A$10,((IF(G98&lt;Standard!$B$10,"N",IF(G98&lt;=Standard!$C$10,"B",IF(G98&lt;=Standard!$E$10,"S",IF(G98&lt;=Standard!$G$10,"G","E")))))),(IF(F98=Standard!$A$11,((IF(G98&lt;Standard!$B$11,"N",IF(G98&lt;=Standard!$C$11,"B",IF(G98&lt;=Standard!$E$11,"S",IF(G98&lt;=Standard!$G$11,"G","E")))))),(IF(F98=Standard!$A$12,((IF(G98&lt;Standard!$B$12,"N",IF(G98&lt;=Standard!$C$12,"B",IF(G98&lt;=Standard!$E$12,"S",IF(G98&lt;=Standard!$G$12,"G","E")))))),(IF(F98=Standard!$A$13,((IF(G98&lt;Standard!$B$13,"N",IF(G98&lt;=Standard!$C$13,"B",IF(G98&lt;=Standard!$E$13,"S",IF(G98&lt;=Standard!$G$13,"G","E")))))),(IF(F98=Standard!$A$14,((IF(G98&lt;Standard!$B$14,"N",IF(G98&lt;=Standard!$C$14,"B",IF(G98&lt;=Standard!$E$14,"S",IF(G98&lt;=Standard!$G$14,"G","E")))))),"")))))))))))))),(IF(F98=Standard!$A$20,(IF(G98&lt;Standard!$B$20,"N",IF(G98&lt;=Standard!$C$20,"B",IF(G98&lt;=Standard!$E$20,"S",IF(G98&lt;=Standard!$G$20,"G","E"))))),(IF(F98=Standard!$A$21,((IF(G98&lt;Standard!$B$21,"N",IF(G98&lt;=Standard!$C$21,"B",IF(G98&lt;=Standard!$E$21,"S",IF(G98&lt;=Standard!$G$21,"G","E")))))),(IF(F98=Standard!$A$22,((IF(G98&lt;Standard!$B$22,"N",IF(G98&lt;=Standard!$C$22,"B",IF(G98&lt;=Standard!$E$22,"S",IF(G98&lt;=Standard!$G$22,"G","E")))))),(IF(F98=Standard!$A$23,((IF(G98&lt;Standard!$B$23,"N",IF(G98&lt;=Standard!$C$23,"B",IF(G98&lt;=Standard!$E$23,"S",IF(G98&lt;=Standard!$G$23,"G","E")))))),(IF(F98=Standard!$A$24,((IF(G98&lt;Standard!$B$24,"N",IF(G98&lt;=Standard!$C$24,"B",IF(G98&lt;=Standard!$E$24,"S",IF(G98&lt;=Standard!$G$24,"G","E")))))),(IF(F98=Standard!$A$25,((IF(G98&lt;Standard!$B$25,"N",IF(G98&lt;=Standard!$C$25,"B",IF(G98&lt;=Standard!$E$25,"S",IF(G98&lt;=Standard!$G$25,"G","E")))))),(IF(F98=Standard!$A$26,((IF(G98&lt;Standard!$B$26,"N",IF(G98&lt;=Standard!$C$26,"B",IF(G98&lt;=Standard!$E$26,"S",IF(G98&lt;=Standard!$G$26,"G","E")))))),"")))))))))))))))</f>
        <v/>
      </c>
      <c r="I98" s="26"/>
      <c r="J98" s="27" t="str">
        <f>IF(E98="M",(IF(F98=Standard!$A$8,(IF(I98&lt;Standard!$J$8,"N",IF(I98&lt;=Standard!$K$8,"B",IF(I98&lt;=Standard!$M$8,"S",IF(I98&lt;=Standard!$O$8,"G","E"))))),(IF(F98=Standard!$A$9,((IF(I98&lt;Standard!$J$9,"N",IF(I98&lt;=Standard!$K$9,"B",IF(I98&lt;=Standard!$M$9,"S",IF(I98&lt;=Standard!$O$9,"G","E")))))),(IF(F98=Standard!$A$10,((IF(I98&lt;Standard!$J$10,"N",IF(I98&lt;=Standard!$K$10,"B",IF(I98&lt;=Standard!$M$10,"S",IF(I98&lt;=Standard!$O$10,"G","E")))))),(IF(F98=Standard!$A$11,((IF(I98&lt;Standard!$J$11,"N",IF(I98&lt;=Standard!$K$11,"B",IF(I98&lt;=Standard!$M$11,"S",IF(I98&lt;=Standard!$O$11,"G","E")))))),(IF(F98=Standard!$A$12,((IF(I98&lt;Standard!$J$12,"N",IF(I98&lt;=Standard!$K$12,"B",IF(I98&lt;=Standard!$M$12,"S",IF(I98&lt;=Standard!$O$12,"G","E")))))),(IF(F98=Standard!$A$13,((IF(I98&lt;Standard!$J$13,"N",IF(I98&lt;=Standard!$K$13,"B",IF(I98&lt;=Standard!$M$13,"S",IF(I98&lt;=Standard!$O$13,"G","E")))))),(IF(F98=Standard!$A$14,((IF(I98&lt;Standard!$J$14,"N",IF(I98&lt;=Standard!$K$14,"B",IF(I98&lt;=Standard!$M$14,"S",IF(I98&lt;=Standard!$O$14,"G","E")))))),"")))))))))))))),(IF(F98=Standard!$A$20,(IF(I98&lt;Standard!$J$20,"N",IF(I98&lt;=Standard!$K$20,"B",IF(I98&lt;=Standard!$M$20,"S",IF(I98&lt;=Standard!$O$20,"G","E"))))),(IF(F98=Standard!$A$21,((IF(I98&lt;Standard!$J$21,"N",IF(I98&lt;=Standard!$K$21,"B",IF(I98&lt;=Standard!$M$21,"S",IF(I98&lt;=Standard!$O$21,"G","E")))))),(IF(F98=Standard!$A$22,((IF(I98&lt;Standard!$J$22,"N",IF(I98&lt;=Standard!$K$22,"B",IF(I98&lt;=Standard!$M$22,"S",IF(I98&lt;=Standard!$O$22,"G","E")))))),(IF(F98=Standard!$A$23,((IF(I98&lt;Standard!$J$23,"N",IF(I98&lt;=Standard!$K$23,"B",IF(I98&lt;=Standard!$M$23,"S",IF(I98&lt;=Standard!$O$23,"G","E")))))),(IF(F98=Standard!$A$24,((IF(I98&lt;Standard!$J$24,"N",IF(I98&lt;=Standard!$K$24,"B",IF(I98&lt;=Standard!$M$24,"S",IF(I98&lt;=Standard!$O$24,"G","E")))))),(IF(F98=Standard!$A$25,((IF(I98&lt;Standard!$J$25,"N",IF(I98&lt;=Standard!$K$25,"B",IF(I98&lt;=Standard!$M$25,"S",IF(I98&lt;=Standard!$O$25,"G","E")))))),(IF(F98=Standard!$A$26,((IF(I98&lt;Standard!$J$26,"N",IF(I98&lt;=Standard!$K$26,"B",IF(I98&lt;=Standard!$M$26,"S",IF(I98&lt;=Standard!$O$26,"G","E")))))),"")))))))))))))))</f>
        <v/>
      </c>
      <c r="K98" s="26"/>
      <c r="L98" s="28" t="str">
        <f>IF(E98="M",(IF(F98=Standard!$A$8,(IF(K98&lt;Standard!$R$8,"N",IF(K98&lt;=Standard!$S$8,"B",IF(K98&lt;=Standard!$U$8,"S",IF(K98&lt;=Standard!$W$8,"G","E"))))),(IF(F98=Standard!$A$9,((IF(K98&lt;Standard!$R$9,"N",IF(K98&lt;=Standard!$S$9,"B",IF(K98&lt;=Standard!$U$9,"S",IF(K98&lt;=Standard!$W$9,"G","E")))))),(IF(F98=Standard!$A$10,((IF(K98&lt;Standard!$R$10,"N",IF(K98&lt;=Standard!$S$10,"B",IF(K98&lt;=Standard!$U$10,"S",IF(K98&lt;=Standard!$W$10,"G","E")))))),(IF(F98=Standard!$A$11,((IF(K98&lt;Standard!$R$11,"N",IF(K98&lt;=Standard!$S$11,"B",IF(K98&lt;=Standard!$U$11,"S",IF(K98&lt;=Standard!$W$11,"G","E")))))),(IF(F98=Standard!$A$12,((IF(K98&lt;Standard!$R$12,"N",IF(K98&lt;=Standard!$S$12,"B",IF(K98&lt;=Standard!$U$12,"S",IF(K98&lt;=Standard!$W$12,"G","E")))))),(IF(F98=Standard!$A$13,((IF(K98&lt;Standard!$R$13,"N",IF(K98&lt;=Standard!$S$13,"B",IF(K98&lt;=Standard!$U$13,"S",IF(K98&lt;=Standard!$W$13,"G","E")))))),(IF(F98=Standard!$A$14,((IF(K98&lt;Standard!$R$14,"N",IF(K98&lt;=Standard!$S$14,"B",IF(K98&lt;=Standard!$U$14,"S",IF(K98&lt;=Standard!$W$14,"G","E")))))),"")))))))))))))),(IF(F98=Standard!$A$20,(IF(K98&lt;Standard!$R$20,"N",IF(K98&lt;=Standard!$S$20,"B",IF(K98&lt;=Standard!$U$20,"S",IF(K98&lt;=Standard!$W$20,"G","E"))))),(IF(F98=Standard!$A$21,((IF(K98&lt;Standard!$R$21,"N",IF(K98&lt;=Standard!$S$21,"B",IF(K98&lt;=Standard!$U$21,"S",IF(K98&lt;=Standard!$W$21,"G","E")))))),(IF(F98=Standard!$A$22,((IF(K98&lt;Standard!$R$22,"N",IF(K98&lt;=Standard!$S$22,"B",IF(K98&lt;=Standard!$U$22,"S",IF(K98&lt;=Standard!$W$22,"G","E")))))),(IF(F98=Standard!$A$23,((IF(K98&lt;Standard!$R$23,"N",IF(K98&lt;=Standard!$S$23,"B",IF(K98&lt;=Standard!$U$23,"S",IF(K98&lt;=Standard!$W$23,"G","E")))))),(IF(F98=Standard!$A$24,((IF(K98&lt;Standard!$R$24,"N",IF(K98&lt;=Standard!$S$24,"B",IF(K98&lt;=Standard!$U$24,"S",IF(K98&lt;=Standard!$W$24,"G","E")))))),(IF(F98=Standard!$A$25,((IF(K98&lt;Standard!$R$25,"N",IF(K98&lt;=Standard!$S$25,"B",IF(K98&lt;=Standard!$U$25,"S",IF(K98&lt;=Standard!$W$25,"G","E")))))),(IF(F98=Standard!$A$26,((IF(K98&lt;Standard!$R$26,"N",IF(K98&lt;=Standard!$S$26,"B",IF(K98&lt;=Standard!$U$26,"S",IF(K98&lt;=Standard!$W$26,"G","E")))))),"")))))))))))))))</f>
        <v/>
      </c>
      <c r="M98" s="29"/>
      <c r="N98" s="30"/>
      <c r="O98" s="28" t="str">
        <f t="shared" si="8"/>
        <v/>
      </c>
      <c r="P98" s="31"/>
      <c r="Q98" s="32"/>
      <c r="R98" s="27" t="str">
        <f t="shared" si="9"/>
        <v/>
      </c>
      <c r="S98" s="33" t="str">
        <f t="shared" si="10"/>
        <v/>
      </c>
    </row>
    <row r="99" spans="1:19" s="15" customFormat="1" ht="17.25">
      <c r="A99" s="48">
        <f t="shared" si="11"/>
        <v>95</v>
      </c>
      <c r="B99" s="17"/>
      <c r="C99" s="18"/>
      <c r="D99" s="18"/>
      <c r="E99" s="19"/>
      <c r="F99" s="20"/>
      <c r="G99" s="26"/>
      <c r="H99" s="27" t="str">
        <f>IF(E99="M",(IF(F99=Standard!$A$8,(IF(G99&lt;Standard!$B$8,"N",IF(G99&lt;=Standard!$C$8,"B",IF(G99&lt;=Standard!$E$8,"S",IF(G99&lt;=Standard!$G$8,"G","E"))))),(IF(F99=Standard!$A$9,((IF(G99&lt;Standard!$B$9,"N",IF(G99&lt;=Standard!$C$9,"B",IF(G99&lt;=Standard!$E$9,"S",IF(G99&lt;=Standard!$G$9,"G","E")))))),(IF(F99=Standard!$A$10,((IF(G99&lt;Standard!$B$10,"N",IF(G99&lt;=Standard!$C$10,"B",IF(G99&lt;=Standard!$E$10,"S",IF(G99&lt;=Standard!$G$10,"G","E")))))),(IF(F99=Standard!$A$11,((IF(G99&lt;Standard!$B$11,"N",IF(G99&lt;=Standard!$C$11,"B",IF(G99&lt;=Standard!$E$11,"S",IF(G99&lt;=Standard!$G$11,"G","E")))))),(IF(F99=Standard!$A$12,((IF(G99&lt;Standard!$B$12,"N",IF(G99&lt;=Standard!$C$12,"B",IF(G99&lt;=Standard!$E$12,"S",IF(G99&lt;=Standard!$G$12,"G","E")))))),(IF(F99=Standard!$A$13,((IF(G99&lt;Standard!$B$13,"N",IF(G99&lt;=Standard!$C$13,"B",IF(G99&lt;=Standard!$E$13,"S",IF(G99&lt;=Standard!$G$13,"G","E")))))),(IF(F99=Standard!$A$14,((IF(G99&lt;Standard!$B$14,"N",IF(G99&lt;=Standard!$C$14,"B",IF(G99&lt;=Standard!$E$14,"S",IF(G99&lt;=Standard!$G$14,"G","E")))))),"")))))))))))))),(IF(F99=Standard!$A$20,(IF(G99&lt;Standard!$B$20,"N",IF(G99&lt;=Standard!$C$20,"B",IF(G99&lt;=Standard!$E$20,"S",IF(G99&lt;=Standard!$G$20,"G","E"))))),(IF(F99=Standard!$A$21,((IF(G99&lt;Standard!$B$21,"N",IF(G99&lt;=Standard!$C$21,"B",IF(G99&lt;=Standard!$E$21,"S",IF(G99&lt;=Standard!$G$21,"G","E")))))),(IF(F99=Standard!$A$22,((IF(G99&lt;Standard!$B$22,"N",IF(G99&lt;=Standard!$C$22,"B",IF(G99&lt;=Standard!$E$22,"S",IF(G99&lt;=Standard!$G$22,"G","E")))))),(IF(F99=Standard!$A$23,((IF(G99&lt;Standard!$B$23,"N",IF(G99&lt;=Standard!$C$23,"B",IF(G99&lt;=Standard!$E$23,"S",IF(G99&lt;=Standard!$G$23,"G","E")))))),(IF(F99=Standard!$A$24,((IF(G99&lt;Standard!$B$24,"N",IF(G99&lt;=Standard!$C$24,"B",IF(G99&lt;=Standard!$E$24,"S",IF(G99&lt;=Standard!$G$24,"G","E")))))),(IF(F99=Standard!$A$25,((IF(G99&lt;Standard!$B$25,"N",IF(G99&lt;=Standard!$C$25,"B",IF(G99&lt;=Standard!$E$25,"S",IF(G99&lt;=Standard!$G$25,"G","E")))))),(IF(F99=Standard!$A$26,((IF(G99&lt;Standard!$B$26,"N",IF(G99&lt;=Standard!$C$26,"B",IF(G99&lt;=Standard!$E$26,"S",IF(G99&lt;=Standard!$G$26,"G","E")))))),"")))))))))))))))</f>
        <v/>
      </c>
      <c r="I99" s="26"/>
      <c r="J99" s="27" t="str">
        <f>IF(E99="M",(IF(F99=Standard!$A$8,(IF(I99&lt;Standard!$J$8,"N",IF(I99&lt;=Standard!$K$8,"B",IF(I99&lt;=Standard!$M$8,"S",IF(I99&lt;=Standard!$O$8,"G","E"))))),(IF(F99=Standard!$A$9,((IF(I99&lt;Standard!$J$9,"N",IF(I99&lt;=Standard!$K$9,"B",IF(I99&lt;=Standard!$M$9,"S",IF(I99&lt;=Standard!$O$9,"G","E")))))),(IF(F99=Standard!$A$10,((IF(I99&lt;Standard!$J$10,"N",IF(I99&lt;=Standard!$K$10,"B",IF(I99&lt;=Standard!$M$10,"S",IF(I99&lt;=Standard!$O$10,"G","E")))))),(IF(F99=Standard!$A$11,((IF(I99&lt;Standard!$J$11,"N",IF(I99&lt;=Standard!$K$11,"B",IF(I99&lt;=Standard!$M$11,"S",IF(I99&lt;=Standard!$O$11,"G","E")))))),(IF(F99=Standard!$A$12,((IF(I99&lt;Standard!$J$12,"N",IF(I99&lt;=Standard!$K$12,"B",IF(I99&lt;=Standard!$M$12,"S",IF(I99&lt;=Standard!$O$12,"G","E")))))),(IF(F99=Standard!$A$13,((IF(I99&lt;Standard!$J$13,"N",IF(I99&lt;=Standard!$K$13,"B",IF(I99&lt;=Standard!$M$13,"S",IF(I99&lt;=Standard!$O$13,"G","E")))))),(IF(F99=Standard!$A$14,((IF(I99&lt;Standard!$J$14,"N",IF(I99&lt;=Standard!$K$14,"B",IF(I99&lt;=Standard!$M$14,"S",IF(I99&lt;=Standard!$O$14,"G","E")))))),"")))))))))))))),(IF(F99=Standard!$A$20,(IF(I99&lt;Standard!$J$20,"N",IF(I99&lt;=Standard!$K$20,"B",IF(I99&lt;=Standard!$M$20,"S",IF(I99&lt;=Standard!$O$20,"G","E"))))),(IF(F99=Standard!$A$21,((IF(I99&lt;Standard!$J$21,"N",IF(I99&lt;=Standard!$K$21,"B",IF(I99&lt;=Standard!$M$21,"S",IF(I99&lt;=Standard!$O$21,"G","E")))))),(IF(F99=Standard!$A$22,((IF(I99&lt;Standard!$J$22,"N",IF(I99&lt;=Standard!$K$22,"B",IF(I99&lt;=Standard!$M$22,"S",IF(I99&lt;=Standard!$O$22,"G","E")))))),(IF(F99=Standard!$A$23,((IF(I99&lt;Standard!$J$23,"N",IF(I99&lt;=Standard!$K$23,"B",IF(I99&lt;=Standard!$M$23,"S",IF(I99&lt;=Standard!$O$23,"G","E")))))),(IF(F99=Standard!$A$24,((IF(I99&lt;Standard!$J$24,"N",IF(I99&lt;=Standard!$K$24,"B",IF(I99&lt;=Standard!$M$24,"S",IF(I99&lt;=Standard!$O$24,"G","E")))))),(IF(F99=Standard!$A$25,((IF(I99&lt;Standard!$J$25,"N",IF(I99&lt;=Standard!$K$25,"B",IF(I99&lt;=Standard!$M$25,"S",IF(I99&lt;=Standard!$O$25,"G","E")))))),(IF(F99=Standard!$A$26,((IF(I99&lt;Standard!$J$26,"N",IF(I99&lt;=Standard!$K$26,"B",IF(I99&lt;=Standard!$M$26,"S",IF(I99&lt;=Standard!$O$26,"G","E")))))),"")))))))))))))))</f>
        <v/>
      </c>
      <c r="K99" s="26"/>
      <c r="L99" s="28" t="str">
        <f>IF(E99="M",(IF(F99=Standard!$A$8,(IF(K99&lt;Standard!$R$8,"N",IF(K99&lt;=Standard!$S$8,"B",IF(K99&lt;=Standard!$U$8,"S",IF(K99&lt;=Standard!$W$8,"G","E"))))),(IF(F99=Standard!$A$9,((IF(K99&lt;Standard!$R$9,"N",IF(K99&lt;=Standard!$S$9,"B",IF(K99&lt;=Standard!$U$9,"S",IF(K99&lt;=Standard!$W$9,"G","E")))))),(IF(F99=Standard!$A$10,((IF(K99&lt;Standard!$R$10,"N",IF(K99&lt;=Standard!$S$10,"B",IF(K99&lt;=Standard!$U$10,"S",IF(K99&lt;=Standard!$W$10,"G","E")))))),(IF(F99=Standard!$A$11,((IF(K99&lt;Standard!$R$11,"N",IF(K99&lt;=Standard!$S$11,"B",IF(K99&lt;=Standard!$U$11,"S",IF(K99&lt;=Standard!$W$11,"G","E")))))),(IF(F99=Standard!$A$12,((IF(K99&lt;Standard!$R$12,"N",IF(K99&lt;=Standard!$S$12,"B",IF(K99&lt;=Standard!$U$12,"S",IF(K99&lt;=Standard!$W$12,"G","E")))))),(IF(F99=Standard!$A$13,((IF(K99&lt;Standard!$R$13,"N",IF(K99&lt;=Standard!$S$13,"B",IF(K99&lt;=Standard!$U$13,"S",IF(K99&lt;=Standard!$W$13,"G","E")))))),(IF(F99=Standard!$A$14,((IF(K99&lt;Standard!$R$14,"N",IF(K99&lt;=Standard!$S$14,"B",IF(K99&lt;=Standard!$U$14,"S",IF(K99&lt;=Standard!$W$14,"G","E")))))),"")))))))))))))),(IF(F99=Standard!$A$20,(IF(K99&lt;Standard!$R$20,"N",IF(K99&lt;=Standard!$S$20,"B",IF(K99&lt;=Standard!$U$20,"S",IF(K99&lt;=Standard!$W$20,"G","E"))))),(IF(F99=Standard!$A$21,((IF(K99&lt;Standard!$R$21,"N",IF(K99&lt;=Standard!$S$21,"B",IF(K99&lt;=Standard!$U$21,"S",IF(K99&lt;=Standard!$W$21,"G","E")))))),(IF(F99=Standard!$A$22,((IF(K99&lt;Standard!$R$22,"N",IF(K99&lt;=Standard!$S$22,"B",IF(K99&lt;=Standard!$U$22,"S",IF(K99&lt;=Standard!$W$22,"G","E")))))),(IF(F99=Standard!$A$23,((IF(K99&lt;Standard!$R$23,"N",IF(K99&lt;=Standard!$S$23,"B",IF(K99&lt;=Standard!$U$23,"S",IF(K99&lt;=Standard!$W$23,"G","E")))))),(IF(F99=Standard!$A$24,((IF(K99&lt;Standard!$R$24,"N",IF(K99&lt;=Standard!$S$24,"B",IF(K99&lt;=Standard!$U$24,"S",IF(K99&lt;=Standard!$W$24,"G","E")))))),(IF(F99=Standard!$A$25,((IF(K99&lt;Standard!$R$25,"N",IF(K99&lt;=Standard!$S$25,"B",IF(K99&lt;=Standard!$U$25,"S",IF(K99&lt;=Standard!$W$25,"G","E")))))),(IF(F99=Standard!$A$26,((IF(K99&lt;Standard!$R$26,"N",IF(K99&lt;=Standard!$S$26,"B",IF(K99&lt;=Standard!$U$26,"S",IF(K99&lt;=Standard!$W$26,"G","E")))))),"")))))))))))))))</f>
        <v/>
      </c>
      <c r="M99" s="29"/>
      <c r="N99" s="30"/>
      <c r="O99" s="28" t="str">
        <f t="shared" si="8"/>
        <v/>
      </c>
      <c r="P99" s="31"/>
      <c r="Q99" s="32"/>
      <c r="R99" s="27" t="str">
        <f t="shared" si="9"/>
        <v/>
      </c>
      <c r="S99" s="33" t="str">
        <f t="shared" si="10"/>
        <v/>
      </c>
    </row>
    <row r="100" spans="1:19" s="15" customFormat="1" ht="17.25">
      <c r="A100" s="48">
        <f t="shared" si="11"/>
        <v>96</v>
      </c>
      <c r="B100" s="17"/>
      <c r="C100" s="18"/>
      <c r="D100" s="18"/>
      <c r="E100" s="19"/>
      <c r="F100" s="20"/>
      <c r="G100" s="26"/>
      <c r="H100" s="27" t="str">
        <f>IF(E100="M",(IF(F100=Standard!$A$8,(IF(G100&lt;Standard!$B$8,"N",IF(G100&lt;=Standard!$C$8,"B",IF(G100&lt;=Standard!$E$8,"S",IF(G100&lt;=Standard!$G$8,"G","E"))))),(IF(F100=Standard!$A$9,((IF(G100&lt;Standard!$B$9,"N",IF(G100&lt;=Standard!$C$9,"B",IF(G100&lt;=Standard!$E$9,"S",IF(G100&lt;=Standard!$G$9,"G","E")))))),(IF(F100=Standard!$A$10,((IF(G100&lt;Standard!$B$10,"N",IF(G100&lt;=Standard!$C$10,"B",IF(G100&lt;=Standard!$E$10,"S",IF(G100&lt;=Standard!$G$10,"G","E")))))),(IF(F100=Standard!$A$11,((IF(G100&lt;Standard!$B$11,"N",IF(G100&lt;=Standard!$C$11,"B",IF(G100&lt;=Standard!$E$11,"S",IF(G100&lt;=Standard!$G$11,"G","E")))))),(IF(F100=Standard!$A$12,((IF(G100&lt;Standard!$B$12,"N",IF(G100&lt;=Standard!$C$12,"B",IF(G100&lt;=Standard!$E$12,"S",IF(G100&lt;=Standard!$G$12,"G","E")))))),(IF(F100=Standard!$A$13,((IF(G100&lt;Standard!$B$13,"N",IF(G100&lt;=Standard!$C$13,"B",IF(G100&lt;=Standard!$E$13,"S",IF(G100&lt;=Standard!$G$13,"G","E")))))),(IF(F100=Standard!$A$14,((IF(G100&lt;Standard!$B$14,"N",IF(G100&lt;=Standard!$C$14,"B",IF(G100&lt;=Standard!$E$14,"S",IF(G100&lt;=Standard!$G$14,"G","E")))))),"")))))))))))))),(IF(F100=Standard!$A$20,(IF(G100&lt;Standard!$B$20,"N",IF(G100&lt;=Standard!$C$20,"B",IF(G100&lt;=Standard!$E$20,"S",IF(G100&lt;=Standard!$G$20,"G","E"))))),(IF(F100=Standard!$A$21,((IF(G100&lt;Standard!$B$21,"N",IF(G100&lt;=Standard!$C$21,"B",IF(G100&lt;=Standard!$E$21,"S",IF(G100&lt;=Standard!$G$21,"G","E")))))),(IF(F100=Standard!$A$22,((IF(G100&lt;Standard!$B$22,"N",IF(G100&lt;=Standard!$C$22,"B",IF(G100&lt;=Standard!$E$22,"S",IF(G100&lt;=Standard!$G$22,"G","E")))))),(IF(F100=Standard!$A$23,((IF(G100&lt;Standard!$B$23,"N",IF(G100&lt;=Standard!$C$23,"B",IF(G100&lt;=Standard!$E$23,"S",IF(G100&lt;=Standard!$G$23,"G","E")))))),(IF(F100=Standard!$A$24,((IF(G100&lt;Standard!$B$24,"N",IF(G100&lt;=Standard!$C$24,"B",IF(G100&lt;=Standard!$E$24,"S",IF(G100&lt;=Standard!$G$24,"G","E")))))),(IF(F100=Standard!$A$25,((IF(G100&lt;Standard!$B$25,"N",IF(G100&lt;=Standard!$C$25,"B",IF(G100&lt;=Standard!$E$25,"S",IF(G100&lt;=Standard!$G$25,"G","E")))))),(IF(F100=Standard!$A$26,((IF(G100&lt;Standard!$B$26,"N",IF(G100&lt;=Standard!$C$26,"B",IF(G100&lt;=Standard!$E$26,"S",IF(G100&lt;=Standard!$G$26,"G","E")))))),"")))))))))))))))</f>
        <v/>
      </c>
      <c r="I100" s="26"/>
      <c r="J100" s="27" t="str">
        <f>IF(E100="M",(IF(F100=Standard!$A$8,(IF(I100&lt;Standard!$J$8,"N",IF(I100&lt;=Standard!$K$8,"B",IF(I100&lt;=Standard!$M$8,"S",IF(I100&lt;=Standard!$O$8,"G","E"))))),(IF(F100=Standard!$A$9,((IF(I100&lt;Standard!$J$9,"N",IF(I100&lt;=Standard!$K$9,"B",IF(I100&lt;=Standard!$M$9,"S",IF(I100&lt;=Standard!$O$9,"G","E")))))),(IF(F100=Standard!$A$10,((IF(I100&lt;Standard!$J$10,"N",IF(I100&lt;=Standard!$K$10,"B",IF(I100&lt;=Standard!$M$10,"S",IF(I100&lt;=Standard!$O$10,"G","E")))))),(IF(F100=Standard!$A$11,((IF(I100&lt;Standard!$J$11,"N",IF(I100&lt;=Standard!$K$11,"B",IF(I100&lt;=Standard!$M$11,"S",IF(I100&lt;=Standard!$O$11,"G","E")))))),(IF(F100=Standard!$A$12,((IF(I100&lt;Standard!$J$12,"N",IF(I100&lt;=Standard!$K$12,"B",IF(I100&lt;=Standard!$M$12,"S",IF(I100&lt;=Standard!$O$12,"G","E")))))),(IF(F100=Standard!$A$13,((IF(I100&lt;Standard!$J$13,"N",IF(I100&lt;=Standard!$K$13,"B",IF(I100&lt;=Standard!$M$13,"S",IF(I100&lt;=Standard!$O$13,"G","E")))))),(IF(F100=Standard!$A$14,((IF(I100&lt;Standard!$J$14,"N",IF(I100&lt;=Standard!$K$14,"B",IF(I100&lt;=Standard!$M$14,"S",IF(I100&lt;=Standard!$O$14,"G","E")))))),"")))))))))))))),(IF(F100=Standard!$A$20,(IF(I100&lt;Standard!$J$20,"N",IF(I100&lt;=Standard!$K$20,"B",IF(I100&lt;=Standard!$M$20,"S",IF(I100&lt;=Standard!$O$20,"G","E"))))),(IF(F100=Standard!$A$21,((IF(I100&lt;Standard!$J$21,"N",IF(I100&lt;=Standard!$K$21,"B",IF(I100&lt;=Standard!$M$21,"S",IF(I100&lt;=Standard!$O$21,"G","E")))))),(IF(F100=Standard!$A$22,((IF(I100&lt;Standard!$J$22,"N",IF(I100&lt;=Standard!$K$22,"B",IF(I100&lt;=Standard!$M$22,"S",IF(I100&lt;=Standard!$O$22,"G","E")))))),(IF(F100=Standard!$A$23,((IF(I100&lt;Standard!$J$23,"N",IF(I100&lt;=Standard!$K$23,"B",IF(I100&lt;=Standard!$M$23,"S",IF(I100&lt;=Standard!$O$23,"G","E")))))),(IF(F100=Standard!$A$24,((IF(I100&lt;Standard!$J$24,"N",IF(I100&lt;=Standard!$K$24,"B",IF(I100&lt;=Standard!$M$24,"S",IF(I100&lt;=Standard!$O$24,"G","E")))))),(IF(F100=Standard!$A$25,((IF(I100&lt;Standard!$J$25,"N",IF(I100&lt;=Standard!$K$25,"B",IF(I100&lt;=Standard!$M$25,"S",IF(I100&lt;=Standard!$O$25,"G","E")))))),(IF(F100=Standard!$A$26,((IF(I100&lt;Standard!$J$26,"N",IF(I100&lt;=Standard!$K$26,"B",IF(I100&lt;=Standard!$M$26,"S",IF(I100&lt;=Standard!$O$26,"G","E")))))),"")))))))))))))))</f>
        <v/>
      </c>
      <c r="K100" s="26"/>
      <c r="L100" s="28" t="str">
        <f>IF(E100="M",(IF(F100=Standard!$A$8,(IF(K100&lt;Standard!$R$8,"N",IF(K100&lt;=Standard!$S$8,"B",IF(K100&lt;=Standard!$U$8,"S",IF(K100&lt;=Standard!$W$8,"G","E"))))),(IF(F100=Standard!$A$9,((IF(K100&lt;Standard!$R$9,"N",IF(K100&lt;=Standard!$S$9,"B",IF(K100&lt;=Standard!$U$9,"S",IF(K100&lt;=Standard!$W$9,"G","E")))))),(IF(F100=Standard!$A$10,((IF(K100&lt;Standard!$R$10,"N",IF(K100&lt;=Standard!$S$10,"B",IF(K100&lt;=Standard!$U$10,"S",IF(K100&lt;=Standard!$W$10,"G","E")))))),(IF(F100=Standard!$A$11,((IF(K100&lt;Standard!$R$11,"N",IF(K100&lt;=Standard!$S$11,"B",IF(K100&lt;=Standard!$U$11,"S",IF(K100&lt;=Standard!$W$11,"G","E")))))),(IF(F100=Standard!$A$12,((IF(K100&lt;Standard!$R$12,"N",IF(K100&lt;=Standard!$S$12,"B",IF(K100&lt;=Standard!$U$12,"S",IF(K100&lt;=Standard!$W$12,"G","E")))))),(IF(F100=Standard!$A$13,((IF(K100&lt;Standard!$R$13,"N",IF(K100&lt;=Standard!$S$13,"B",IF(K100&lt;=Standard!$U$13,"S",IF(K100&lt;=Standard!$W$13,"G","E")))))),(IF(F100=Standard!$A$14,((IF(K100&lt;Standard!$R$14,"N",IF(K100&lt;=Standard!$S$14,"B",IF(K100&lt;=Standard!$U$14,"S",IF(K100&lt;=Standard!$W$14,"G","E")))))),"")))))))))))))),(IF(F100=Standard!$A$20,(IF(K100&lt;Standard!$R$20,"N",IF(K100&lt;=Standard!$S$20,"B",IF(K100&lt;=Standard!$U$20,"S",IF(K100&lt;=Standard!$W$20,"G","E"))))),(IF(F100=Standard!$A$21,((IF(K100&lt;Standard!$R$21,"N",IF(K100&lt;=Standard!$S$21,"B",IF(K100&lt;=Standard!$U$21,"S",IF(K100&lt;=Standard!$W$21,"G","E")))))),(IF(F100=Standard!$A$22,((IF(K100&lt;Standard!$R$22,"N",IF(K100&lt;=Standard!$S$22,"B",IF(K100&lt;=Standard!$U$22,"S",IF(K100&lt;=Standard!$W$22,"G","E")))))),(IF(F100=Standard!$A$23,((IF(K100&lt;Standard!$R$23,"N",IF(K100&lt;=Standard!$S$23,"B",IF(K100&lt;=Standard!$U$23,"S",IF(K100&lt;=Standard!$W$23,"G","E")))))),(IF(F100=Standard!$A$24,((IF(K100&lt;Standard!$R$24,"N",IF(K100&lt;=Standard!$S$24,"B",IF(K100&lt;=Standard!$U$24,"S",IF(K100&lt;=Standard!$W$24,"G","E")))))),(IF(F100=Standard!$A$25,((IF(K100&lt;Standard!$R$25,"N",IF(K100&lt;=Standard!$S$25,"B",IF(K100&lt;=Standard!$U$25,"S",IF(K100&lt;=Standard!$W$25,"G","E")))))),(IF(F100=Standard!$A$26,((IF(K100&lt;Standard!$R$26,"N",IF(K100&lt;=Standard!$S$26,"B",IF(K100&lt;=Standard!$U$26,"S",IF(K100&lt;=Standard!$W$26,"G","E")))))),"")))))))))))))))</f>
        <v/>
      </c>
      <c r="M100" s="29"/>
      <c r="N100" s="30"/>
      <c r="O100" s="28" t="str">
        <f t="shared" si="8"/>
        <v/>
      </c>
      <c r="P100" s="31"/>
      <c r="Q100" s="32"/>
      <c r="R100" s="27" t="str">
        <f t="shared" si="9"/>
        <v/>
      </c>
      <c r="S100" s="33" t="str">
        <f t="shared" si="10"/>
        <v/>
      </c>
    </row>
    <row r="101" spans="1:19" s="15" customFormat="1" ht="17.25">
      <c r="A101" s="48">
        <f t="shared" si="11"/>
        <v>97</v>
      </c>
      <c r="B101" s="17"/>
      <c r="C101" s="18"/>
      <c r="D101" s="18"/>
      <c r="E101" s="19"/>
      <c r="F101" s="20"/>
      <c r="G101" s="26"/>
      <c r="H101" s="27" t="str">
        <f>IF(E101="M",(IF(F101=Standard!$A$8,(IF(G101&lt;Standard!$B$8,"N",IF(G101&lt;=Standard!$C$8,"B",IF(G101&lt;=Standard!$E$8,"S",IF(G101&lt;=Standard!$G$8,"G","E"))))),(IF(F101=Standard!$A$9,((IF(G101&lt;Standard!$B$9,"N",IF(G101&lt;=Standard!$C$9,"B",IF(G101&lt;=Standard!$E$9,"S",IF(G101&lt;=Standard!$G$9,"G","E")))))),(IF(F101=Standard!$A$10,((IF(G101&lt;Standard!$B$10,"N",IF(G101&lt;=Standard!$C$10,"B",IF(G101&lt;=Standard!$E$10,"S",IF(G101&lt;=Standard!$G$10,"G","E")))))),(IF(F101=Standard!$A$11,((IF(G101&lt;Standard!$B$11,"N",IF(G101&lt;=Standard!$C$11,"B",IF(G101&lt;=Standard!$E$11,"S",IF(G101&lt;=Standard!$G$11,"G","E")))))),(IF(F101=Standard!$A$12,((IF(G101&lt;Standard!$B$12,"N",IF(G101&lt;=Standard!$C$12,"B",IF(G101&lt;=Standard!$E$12,"S",IF(G101&lt;=Standard!$G$12,"G","E")))))),(IF(F101=Standard!$A$13,((IF(G101&lt;Standard!$B$13,"N",IF(G101&lt;=Standard!$C$13,"B",IF(G101&lt;=Standard!$E$13,"S",IF(G101&lt;=Standard!$G$13,"G","E")))))),(IF(F101=Standard!$A$14,((IF(G101&lt;Standard!$B$14,"N",IF(G101&lt;=Standard!$C$14,"B",IF(G101&lt;=Standard!$E$14,"S",IF(G101&lt;=Standard!$G$14,"G","E")))))),"")))))))))))))),(IF(F101=Standard!$A$20,(IF(G101&lt;Standard!$B$20,"N",IF(G101&lt;=Standard!$C$20,"B",IF(G101&lt;=Standard!$E$20,"S",IF(G101&lt;=Standard!$G$20,"G","E"))))),(IF(F101=Standard!$A$21,((IF(G101&lt;Standard!$B$21,"N",IF(G101&lt;=Standard!$C$21,"B",IF(G101&lt;=Standard!$E$21,"S",IF(G101&lt;=Standard!$G$21,"G","E")))))),(IF(F101=Standard!$A$22,((IF(G101&lt;Standard!$B$22,"N",IF(G101&lt;=Standard!$C$22,"B",IF(G101&lt;=Standard!$E$22,"S",IF(G101&lt;=Standard!$G$22,"G","E")))))),(IF(F101=Standard!$A$23,((IF(G101&lt;Standard!$B$23,"N",IF(G101&lt;=Standard!$C$23,"B",IF(G101&lt;=Standard!$E$23,"S",IF(G101&lt;=Standard!$G$23,"G","E")))))),(IF(F101=Standard!$A$24,((IF(G101&lt;Standard!$B$24,"N",IF(G101&lt;=Standard!$C$24,"B",IF(G101&lt;=Standard!$E$24,"S",IF(G101&lt;=Standard!$G$24,"G","E")))))),(IF(F101=Standard!$A$25,((IF(G101&lt;Standard!$B$25,"N",IF(G101&lt;=Standard!$C$25,"B",IF(G101&lt;=Standard!$E$25,"S",IF(G101&lt;=Standard!$G$25,"G","E")))))),(IF(F101=Standard!$A$26,((IF(G101&lt;Standard!$B$26,"N",IF(G101&lt;=Standard!$C$26,"B",IF(G101&lt;=Standard!$E$26,"S",IF(G101&lt;=Standard!$G$26,"G","E")))))),"")))))))))))))))</f>
        <v/>
      </c>
      <c r="I101" s="26"/>
      <c r="J101" s="27" t="str">
        <f>IF(E101="M",(IF(F101=Standard!$A$8,(IF(I101&lt;Standard!$J$8,"N",IF(I101&lt;=Standard!$K$8,"B",IF(I101&lt;=Standard!$M$8,"S",IF(I101&lt;=Standard!$O$8,"G","E"))))),(IF(F101=Standard!$A$9,((IF(I101&lt;Standard!$J$9,"N",IF(I101&lt;=Standard!$K$9,"B",IF(I101&lt;=Standard!$M$9,"S",IF(I101&lt;=Standard!$O$9,"G","E")))))),(IF(F101=Standard!$A$10,((IF(I101&lt;Standard!$J$10,"N",IF(I101&lt;=Standard!$K$10,"B",IF(I101&lt;=Standard!$M$10,"S",IF(I101&lt;=Standard!$O$10,"G","E")))))),(IF(F101=Standard!$A$11,((IF(I101&lt;Standard!$J$11,"N",IF(I101&lt;=Standard!$K$11,"B",IF(I101&lt;=Standard!$M$11,"S",IF(I101&lt;=Standard!$O$11,"G","E")))))),(IF(F101=Standard!$A$12,((IF(I101&lt;Standard!$J$12,"N",IF(I101&lt;=Standard!$K$12,"B",IF(I101&lt;=Standard!$M$12,"S",IF(I101&lt;=Standard!$O$12,"G","E")))))),(IF(F101=Standard!$A$13,((IF(I101&lt;Standard!$J$13,"N",IF(I101&lt;=Standard!$K$13,"B",IF(I101&lt;=Standard!$M$13,"S",IF(I101&lt;=Standard!$O$13,"G","E")))))),(IF(F101=Standard!$A$14,((IF(I101&lt;Standard!$J$14,"N",IF(I101&lt;=Standard!$K$14,"B",IF(I101&lt;=Standard!$M$14,"S",IF(I101&lt;=Standard!$O$14,"G","E")))))),"")))))))))))))),(IF(F101=Standard!$A$20,(IF(I101&lt;Standard!$J$20,"N",IF(I101&lt;=Standard!$K$20,"B",IF(I101&lt;=Standard!$M$20,"S",IF(I101&lt;=Standard!$O$20,"G","E"))))),(IF(F101=Standard!$A$21,((IF(I101&lt;Standard!$J$21,"N",IF(I101&lt;=Standard!$K$21,"B",IF(I101&lt;=Standard!$M$21,"S",IF(I101&lt;=Standard!$O$21,"G","E")))))),(IF(F101=Standard!$A$22,((IF(I101&lt;Standard!$J$22,"N",IF(I101&lt;=Standard!$K$22,"B",IF(I101&lt;=Standard!$M$22,"S",IF(I101&lt;=Standard!$O$22,"G","E")))))),(IF(F101=Standard!$A$23,((IF(I101&lt;Standard!$J$23,"N",IF(I101&lt;=Standard!$K$23,"B",IF(I101&lt;=Standard!$M$23,"S",IF(I101&lt;=Standard!$O$23,"G","E")))))),(IF(F101=Standard!$A$24,((IF(I101&lt;Standard!$J$24,"N",IF(I101&lt;=Standard!$K$24,"B",IF(I101&lt;=Standard!$M$24,"S",IF(I101&lt;=Standard!$O$24,"G","E")))))),(IF(F101=Standard!$A$25,((IF(I101&lt;Standard!$J$25,"N",IF(I101&lt;=Standard!$K$25,"B",IF(I101&lt;=Standard!$M$25,"S",IF(I101&lt;=Standard!$O$25,"G","E")))))),(IF(F101=Standard!$A$26,((IF(I101&lt;Standard!$J$26,"N",IF(I101&lt;=Standard!$K$26,"B",IF(I101&lt;=Standard!$M$26,"S",IF(I101&lt;=Standard!$O$26,"G","E")))))),"")))))))))))))))</f>
        <v/>
      </c>
      <c r="K101" s="26"/>
      <c r="L101" s="28" t="str">
        <f>IF(E101="M",(IF(F101=Standard!$A$8,(IF(K101&lt;Standard!$R$8,"N",IF(K101&lt;=Standard!$S$8,"B",IF(K101&lt;=Standard!$U$8,"S",IF(K101&lt;=Standard!$W$8,"G","E"))))),(IF(F101=Standard!$A$9,((IF(K101&lt;Standard!$R$9,"N",IF(K101&lt;=Standard!$S$9,"B",IF(K101&lt;=Standard!$U$9,"S",IF(K101&lt;=Standard!$W$9,"G","E")))))),(IF(F101=Standard!$A$10,((IF(K101&lt;Standard!$R$10,"N",IF(K101&lt;=Standard!$S$10,"B",IF(K101&lt;=Standard!$U$10,"S",IF(K101&lt;=Standard!$W$10,"G","E")))))),(IF(F101=Standard!$A$11,((IF(K101&lt;Standard!$R$11,"N",IF(K101&lt;=Standard!$S$11,"B",IF(K101&lt;=Standard!$U$11,"S",IF(K101&lt;=Standard!$W$11,"G","E")))))),(IF(F101=Standard!$A$12,((IF(K101&lt;Standard!$R$12,"N",IF(K101&lt;=Standard!$S$12,"B",IF(K101&lt;=Standard!$U$12,"S",IF(K101&lt;=Standard!$W$12,"G","E")))))),(IF(F101=Standard!$A$13,((IF(K101&lt;Standard!$R$13,"N",IF(K101&lt;=Standard!$S$13,"B",IF(K101&lt;=Standard!$U$13,"S",IF(K101&lt;=Standard!$W$13,"G","E")))))),(IF(F101=Standard!$A$14,((IF(K101&lt;Standard!$R$14,"N",IF(K101&lt;=Standard!$S$14,"B",IF(K101&lt;=Standard!$U$14,"S",IF(K101&lt;=Standard!$W$14,"G","E")))))),"")))))))))))))),(IF(F101=Standard!$A$20,(IF(K101&lt;Standard!$R$20,"N",IF(K101&lt;=Standard!$S$20,"B",IF(K101&lt;=Standard!$U$20,"S",IF(K101&lt;=Standard!$W$20,"G","E"))))),(IF(F101=Standard!$A$21,((IF(K101&lt;Standard!$R$21,"N",IF(K101&lt;=Standard!$S$21,"B",IF(K101&lt;=Standard!$U$21,"S",IF(K101&lt;=Standard!$W$21,"G","E")))))),(IF(F101=Standard!$A$22,((IF(K101&lt;Standard!$R$22,"N",IF(K101&lt;=Standard!$S$22,"B",IF(K101&lt;=Standard!$U$22,"S",IF(K101&lt;=Standard!$W$22,"G","E")))))),(IF(F101=Standard!$A$23,((IF(K101&lt;Standard!$R$23,"N",IF(K101&lt;=Standard!$S$23,"B",IF(K101&lt;=Standard!$U$23,"S",IF(K101&lt;=Standard!$W$23,"G","E")))))),(IF(F101=Standard!$A$24,((IF(K101&lt;Standard!$R$24,"N",IF(K101&lt;=Standard!$S$24,"B",IF(K101&lt;=Standard!$U$24,"S",IF(K101&lt;=Standard!$W$24,"G","E")))))),(IF(F101=Standard!$A$25,((IF(K101&lt;Standard!$R$25,"N",IF(K101&lt;=Standard!$S$25,"B",IF(K101&lt;=Standard!$U$25,"S",IF(K101&lt;=Standard!$W$25,"G","E")))))),(IF(F101=Standard!$A$26,((IF(K101&lt;Standard!$R$26,"N",IF(K101&lt;=Standard!$S$26,"B",IF(K101&lt;=Standard!$U$26,"S",IF(K101&lt;=Standard!$W$26,"G","E")))))),"")))))))))))))))</f>
        <v/>
      </c>
      <c r="M101" s="29"/>
      <c r="N101" s="30"/>
      <c r="O101" s="28" t="str">
        <f t="shared" ref="O101:O132" si="12">IF(OR(E101="",F101=""), "", IF(AND(M101="y", N101="y"),"E", "N"))</f>
        <v/>
      </c>
      <c r="P101" s="31"/>
      <c r="Q101" s="32"/>
      <c r="R101" s="27" t="str">
        <f t="shared" ref="R101:R132" si="13">IF(OR(E101="",F101=""), "", IF(E101="m",IF(AND(P101&gt;=20,Q101&gt;=20),"E","N"),(IF(F101&lt;15,IF(AND(P101&gt;=25,Q101&gt;=25),"E","N"),IF(AND(P101&gt;=30,Q101&gt;=30),"E","N")))))</f>
        <v/>
      </c>
      <c r="S101" s="33" t="str">
        <f t="shared" ref="S101:S132" si="14">IF(OR(C101="", H101="", J101="", L101="", O101="", R101=""), "",IF(OR((H101="N"),AND(J101="N",L101="N"),AND(J101="N",O101="N"),AND(J101="N",R101="N"),AND(L101="N",O101="N"),AND(L101="N",R101="N"),AND(O101="N",R101="N")),"- NIL -",(IF(OR(AND(H101="E",J101="E",L101="E",O101="E"),AND(H101="E",J101="E",L101="E",R101="E"),AND(H101="E",J101="E",O101="E",R101="E"),AND(H101="E",O101="E",L101="E",R101="E")),"Excellence",(IF(H101="B", "Bronze", (IF((COUNTIF(J101:R101,"B")+COUNTIF(J101:L101,"N")+COUNTIF(O101:R101,"N"))&gt;1,"Bronze",(IF(H101="S", "Silver",(IF((COUNTIF(J101:R101,"S")+COUNTIF(J101:R101,"B")+COUNTIF(J101:L101,"N")+COUNTIF(O101:R101,"N"))&gt;1,"Silver",(IF(H101="G", "Gold",(IF((COUNTIF(J101:R101,"G")+COUNTIF(J101:R101,"S")+COUNTIF(J101:R101,"B")+COUNTIF(J101:L101,"N")+COUNTIF(O101:R101,"N"))&gt;1,"Gold","DO NOT MESS WITH THE COMPUTED VALUES IN THE SHADED CELLS-Donald_Loker_wrote_this"))))))))))))))))</f>
        <v/>
      </c>
    </row>
    <row r="102" spans="1:19" s="15" customFormat="1" ht="17.25">
      <c r="A102" s="48">
        <f t="shared" si="11"/>
        <v>98</v>
      </c>
      <c r="B102" s="17"/>
      <c r="C102" s="18"/>
      <c r="D102" s="18"/>
      <c r="E102" s="19"/>
      <c r="F102" s="20"/>
      <c r="G102" s="26"/>
      <c r="H102" s="27" t="str">
        <f>IF(E102="M",(IF(F102=Standard!$A$8,(IF(G102&lt;Standard!$B$8,"N",IF(G102&lt;=Standard!$C$8,"B",IF(G102&lt;=Standard!$E$8,"S",IF(G102&lt;=Standard!$G$8,"G","E"))))),(IF(F102=Standard!$A$9,((IF(G102&lt;Standard!$B$9,"N",IF(G102&lt;=Standard!$C$9,"B",IF(G102&lt;=Standard!$E$9,"S",IF(G102&lt;=Standard!$G$9,"G","E")))))),(IF(F102=Standard!$A$10,((IF(G102&lt;Standard!$B$10,"N",IF(G102&lt;=Standard!$C$10,"B",IF(G102&lt;=Standard!$E$10,"S",IF(G102&lt;=Standard!$G$10,"G","E")))))),(IF(F102=Standard!$A$11,((IF(G102&lt;Standard!$B$11,"N",IF(G102&lt;=Standard!$C$11,"B",IF(G102&lt;=Standard!$E$11,"S",IF(G102&lt;=Standard!$G$11,"G","E")))))),(IF(F102=Standard!$A$12,((IF(G102&lt;Standard!$B$12,"N",IF(G102&lt;=Standard!$C$12,"B",IF(G102&lt;=Standard!$E$12,"S",IF(G102&lt;=Standard!$G$12,"G","E")))))),(IF(F102=Standard!$A$13,((IF(G102&lt;Standard!$B$13,"N",IF(G102&lt;=Standard!$C$13,"B",IF(G102&lt;=Standard!$E$13,"S",IF(G102&lt;=Standard!$G$13,"G","E")))))),(IF(F102=Standard!$A$14,((IF(G102&lt;Standard!$B$14,"N",IF(G102&lt;=Standard!$C$14,"B",IF(G102&lt;=Standard!$E$14,"S",IF(G102&lt;=Standard!$G$14,"G","E")))))),"")))))))))))))),(IF(F102=Standard!$A$20,(IF(G102&lt;Standard!$B$20,"N",IF(G102&lt;=Standard!$C$20,"B",IF(G102&lt;=Standard!$E$20,"S",IF(G102&lt;=Standard!$G$20,"G","E"))))),(IF(F102=Standard!$A$21,((IF(G102&lt;Standard!$B$21,"N",IF(G102&lt;=Standard!$C$21,"B",IF(G102&lt;=Standard!$E$21,"S",IF(G102&lt;=Standard!$G$21,"G","E")))))),(IF(F102=Standard!$A$22,((IF(G102&lt;Standard!$B$22,"N",IF(G102&lt;=Standard!$C$22,"B",IF(G102&lt;=Standard!$E$22,"S",IF(G102&lt;=Standard!$G$22,"G","E")))))),(IF(F102=Standard!$A$23,((IF(G102&lt;Standard!$B$23,"N",IF(G102&lt;=Standard!$C$23,"B",IF(G102&lt;=Standard!$E$23,"S",IF(G102&lt;=Standard!$G$23,"G","E")))))),(IF(F102=Standard!$A$24,((IF(G102&lt;Standard!$B$24,"N",IF(G102&lt;=Standard!$C$24,"B",IF(G102&lt;=Standard!$E$24,"S",IF(G102&lt;=Standard!$G$24,"G","E")))))),(IF(F102=Standard!$A$25,((IF(G102&lt;Standard!$B$25,"N",IF(G102&lt;=Standard!$C$25,"B",IF(G102&lt;=Standard!$E$25,"S",IF(G102&lt;=Standard!$G$25,"G","E")))))),(IF(F102=Standard!$A$26,((IF(G102&lt;Standard!$B$26,"N",IF(G102&lt;=Standard!$C$26,"B",IF(G102&lt;=Standard!$E$26,"S",IF(G102&lt;=Standard!$G$26,"G","E")))))),"")))))))))))))))</f>
        <v/>
      </c>
      <c r="I102" s="26"/>
      <c r="J102" s="27" t="str">
        <f>IF(E102="M",(IF(F102=Standard!$A$8,(IF(I102&lt;Standard!$J$8,"N",IF(I102&lt;=Standard!$K$8,"B",IF(I102&lt;=Standard!$M$8,"S",IF(I102&lt;=Standard!$O$8,"G","E"))))),(IF(F102=Standard!$A$9,((IF(I102&lt;Standard!$J$9,"N",IF(I102&lt;=Standard!$K$9,"B",IF(I102&lt;=Standard!$M$9,"S",IF(I102&lt;=Standard!$O$9,"G","E")))))),(IF(F102=Standard!$A$10,((IF(I102&lt;Standard!$J$10,"N",IF(I102&lt;=Standard!$K$10,"B",IF(I102&lt;=Standard!$M$10,"S",IF(I102&lt;=Standard!$O$10,"G","E")))))),(IF(F102=Standard!$A$11,((IF(I102&lt;Standard!$J$11,"N",IF(I102&lt;=Standard!$K$11,"B",IF(I102&lt;=Standard!$M$11,"S",IF(I102&lt;=Standard!$O$11,"G","E")))))),(IF(F102=Standard!$A$12,((IF(I102&lt;Standard!$J$12,"N",IF(I102&lt;=Standard!$K$12,"B",IF(I102&lt;=Standard!$M$12,"S",IF(I102&lt;=Standard!$O$12,"G","E")))))),(IF(F102=Standard!$A$13,((IF(I102&lt;Standard!$J$13,"N",IF(I102&lt;=Standard!$K$13,"B",IF(I102&lt;=Standard!$M$13,"S",IF(I102&lt;=Standard!$O$13,"G","E")))))),(IF(F102=Standard!$A$14,((IF(I102&lt;Standard!$J$14,"N",IF(I102&lt;=Standard!$K$14,"B",IF(I102&lt;=Standard!$M$14,"S",IF(I102&lt;=Standard!$O$14,"G","E")))))),"")))))))))))))),(IF(F102=Standard!$A$20,(IF(I102&lt;Standard!$J$20,"N",IF(I102&lt;=Standard!$K$20,"B",IF(I102&lt;=Standard!$M$20,"S",IF(I102&lt;=Standard!$O$20,"G","E"))))),(IF(F102=Standard!$A$21,((IF(I102&lt;Standard!$J$21,"N",IF(I102&lt;=Standard!$K$21,"B",IF(I102&lt;=Standard!$M$21,"S",IF(I102&lt;=Standard!$O$21,"G","E")))))),(IF(F102=Standard!$A$22,((IF(I102&lt;Standard!$J$22,"N",IF(I102&lt;=Standard!$K$22,"B",IF(I102&lt;=Standard!$M$22,"S",IF(I102&lt;=Standard!$O$22,"G","E")))))),(IF(F102=Standard!$A$23,((IF(I102&lt;Standard!$J$23,"N",IF(I102&lt;=Standard!$K$23,"B",IF(I102&lt;=Standard!$M$23,"S",IF(I102&lt;=Standard!$O$23,"G","E")))))),(IF(F102=Standard!$A$24,((IF(I102&lt;Standard!$J$24,"N",IF(I102&lt;=Standard!$K$24,"B",IF(I102&lt;=Standard!$M$24,"S",IF(I102&lt;=Standard!$O$24,"G","E")))))),(IF(F102=Standard!$A$25,((IF(I102&lt;Standard!$J$25,"N",IF(I102&lt;=Standard!$K$25,"B",IF(I102&lt;=Standard!$M$25,"S",IF(I102&lt;=Standard!$O$25,"G","E")))))),(IF(F102=Standard!$A$26,((IF(I102&lt;Standard!$J$26,"N",IF(I102&lt;=Standard!$K$26,"B",IF(I102&lt;=Standard!$M$26,"S",IF(I102&lt;=Standard!$O$26,"G","E")))))),"")))))))))))))))</f>
        <v/>
      </c>
      <c r="K102" s="26"/>
      <c r="L102" s="28" t="str">
        <f>IF(E102="M",(IF(F102=Standard!$A$8,(IF(K102&lt;Standard!$R$8,"N",IF(K102&lt;=Standard!$S$8,"B",IF(K102&lt;=Standard!$U$8,"S",IF(K102&lt;=Standard!$W$8,"G","E"))))),(IF(F102=Standard!$A$9,((IF(K102&lt;Standard!$R$9,"N",IF(K102&lt;=Standard!$S$9,"B",IF(K102&lt;=Standard!$U$9,"S",IF(K102&lt;=Standard!$W$9,"G","E")))))),(IF(F102=Standard!$A$10,((IF(K102&lt;Standard!$R$10,"N",IF(K102&lt;=Standard!$S$10,"B",IF(K102&lt;=Standard!$U$10,"S",IF(K102&lt;=Standard!$W$10,"G","E")))))),(IF(F102=Standard!$A$11,((IF(K102&lt;Standard!$R$11,"N",IF(K102&lt;=Standard!$S$11,"B",IF(K102&lt;=Standard!$U$11,"S",IF(K102&lt;=Standard!$W$11,"G","E")))))),(IF(F102=Standard!$A$12,((IF(K102&lt;Standard!$R$12,"N",IF(K102&lt;=Standard!$S$12,"B",IF(K102&lt;=Standard!$U$12,"S",IF(K102&lt;=Standard!$W$12,"G","E")))))),(IF(F102=Standard!$A$13,((IF(K102&lt;Standard!$R$13,"N",IF(K102&lt;=Standard!$S$13,"B",IF(K102&lt;=Standard!$U$13,"S",IF(K102&lt;=Standard!$W$13,"G","E")))))),(IF(F102=Standard!$A$14,((IF(K102&lt;Standard!$R$14,"N",IF(K102&lt;=Standard!$S$14,"B",IF(K102&lt;=Standard!$U$14,"S",IF(K102&lt;=Standard!$W$14,"G","E")))))),"")))))))))))))),(IF(F102=Standard!$A$20,(IF(K102&lt;Standard!$R$20,"N",IF(K102&lt;=Standard!$S$20,"B",IF(K102&lt;=Standard!$U$20,"S",IF(K102&lt;=Standard!$W$20,"G","E"))))),(IF(F102=Standard!$A$21,((IF(K102&lt;Standard!$R$21,"N",IF(K102&lt;=Standard!$S$21,"B",IF(K102&lt;=Standard!$U$21,"S",IF(K102&lt;=Standard!$W$21,"G","E")))))),(IF(F102=Standard!$A$22,((IF(K102&lt;Standard!$R$22,"N",IF(K102&lt;=Standard!$S$22,"B",IF(K102&lt;=Standard!$U$22,"S",IF(K102&lt;=Standard!$W$22,"G","E")))))),(IF(F102=Standard!$A$23,((IF(K102&lt;Standard!$R$23,"N",IF(K102&lt;=Standard!$S$23,"B",IF(K102&lt;=Standard!$U$23,"S",IF(K102&lt;=Standard!$W$23,"G","E")))))),(IF(F102=Standard!$A$24,((IF(K102&lt;Standard!$R$24,"N",IF(K102&lt;=Standard!$S$24,"B",IF(K102&lt;=Standard!$U$24,"S",IF(K102&lt;=Standard!$W$24,"G","E")))))),(IF(F102=Standard!$A$25,((IF(K102&lt;Standard!$R$25,"N",IF(K102&lt;=Standard!$S$25,"B",IF(K102&lt;=Standard!$U$25,"S",IF(K102&lt;=Standard!$W$25,"G","E")))))),(IF(F102=Standard!$A$26,((IF(K102&lt;Standard!$R$26,"N",IF(K102&lt;=Standard!$S$26,"B",IF(K102&lt;=Standard!$U$26,"S",IF(K102&lt;=Standard!$W$26,"G","E")))))),"")))))))))))))))</f>
        <v/>
      </c>
      <c r="M102" s="29"/>
      <c r="N102" s="30"/>
      <c r="O102" s="28" t="str">
        <f t="shared" si="12"/>
        <v/>
      </c>
      <c r="P102" s="31"/>
      <c r="Q102" s="32"/>
      <c r="R102" s="27" t="str">
        <f t="shared" si="13"/>
        <v/>
      </c>
      <c r="S102" s="33" t="str">
        <f t="shared" si="14"/>
        <v/>
      </c>
    </row>
    <row r="103" spans="1:19" s="15" customFormat="1" ht="17.25">
      <c r="A103" s="48">
        <f t="shared" si="11"/>
        <v>99</v>
      </c>
      <c r="B103" s="17"/>
      <c r="C103" s="18"/>
      <c r="D103" s="18"/>
      <c r="E103" s="19"/>
      <c r="F103" s="20"/>
      <c r="G103" s="26"/>
      <c r="H103" s="27" t="str">
        <f>IF(E103="M",(IF(F103=Standard!$A$8,(IF(G103&lt;Standard!$B$8,"N",IF(G103&lt;=Standard!$C$8,"B",IF(G103&lt;=Standard!$E$8,"S",IF(G103&lt;=Standard!$G$8,"G","E"))))),(IF(F103=Standard!$A$9,((IF(G103&lt;Standard!$B$9,"N",IF(G103&lt;=Standard!$C$9,"B",IF(G103&lt;=Standard!$E$9,"S",IF(G103&lt;=Standard!$G$9,"G","E")))))),(IF(F103=Standard!$A$10,((IF(G103&lt;Standard!$B$10,"N",IF(G103&lt;=Standard!$C$10,"B",IF(G103&lt;=Standard!$E$10,"S",IF(G103&lt;=Standard!$G$10,"G","E")))))),(IF(F103=Standard!$A$11,((IF(G103&lt;Standard!$B$11,"N",IF(G103&lt;=Standard!$C$11,"B",IF(G103&lt;=Standard!$E$11,"S",IF(G103&lt;=Standard!$G$11,"G","E")))))),(IF(F103=Standard!$A$12,((IF(G103&lt;Standard!$B$12,"N",IF(G103&lt;=Standard!$C$12,"B",IF(G103&lt;=Standard!$E$12,"S",IF(G103&lt;=Standard!$G$12,"G","E")))))),(IF(F103=Standard!$A$13,((IF(G103&lt;Standard!$B$13,"N",IF(G103&lt;=Standard!$C$13,"B",IF(G103&lt;=Standard!$E$13,"S",IF(G103&lt;=Standard!$G$13,"G","E")))))),(IF(F103=Standard!$A$14,((IF(G103&lt;Standard!$B$14,"N",IF(G103&lt;=Standard!$C$14,"B",IF(G103&lt;=Standard!$E$14,"S",IF(G103&lt;=Standard!$G$14,"G","E")))))),"")))))))))))))),(IF(F103=Standard!$A$20,(IF(G103&lt;Standard!$B$20,"N",IF(G103&lt;=Standard!$C$20,"B",IF(G103&lt;=Standard!$E$20,"S",IF(G103&lt;=Standard!$G$20,"G","E"))))),(IF(F103=Standard!$A$21,((IF(G103&lt;Standard!$B$21,"N",IF(G103&lt;=Standard!$C$21,"B",IF(G103&lt;=Standard!$E$21,"S",IF(G103&lt;=Standard!$G$21,"G","E")))))),(IF(F103=Standard!$A$22,((IF(G103&lt;Standard!$B$22,"N",IF(G103&lt;=Standard!$C$22,"B",IF(G103&lt;=Standard!$E$22,"S",IF(G103&lt;=Standard!$G$22,"G","E")))))),(IF(F103=Standard!$A$23,((IF(G103&lt;Standard!$B$23,"N",IF(G103&lt;=Standard!$C$23,"B",IF(G103&lt;=Standard!$E$23,"S",IF(G103&lt;=Standard!$G$23,"G","E")))))),(IF(F103=Standard!$A$24,((IF(G103&lt;Standard!$B$24,"N",IF(G103&lt;=Standard!$C$24,"B",IF(G103&lt;=Standard!$E$24,"S",IF(G103&lt;=Standard!$G$24,"G","E")))))),(IF(F103=Standard!$A$25,((IF(G103&lt;Standard!$B$25,"N",IF(G103&lt;=Standard!$C$25,"B",IF(G103&lt;=Standard!$E$25,"S",IF(G103&lt;=Standard!$G$25,"G","E")))))),(IF(F103=Standard!$A$26,((IF(G103&lt;Standard!$B$26,"N",IF(G103&lt;=Standard!$C$26,"B",IF(G103&lt;=Standard!$E$26,"S",IF(G103&lt;=Standard!$G$26,"G","E")))))),"")))))))))))))))</f>
        <v/>
      </c>
      <c r="I103" s="26"/>
      <c r="J103" s="27" t="str">
        <f>IF(E103="M",(IF(F103=Standard!$A$8,(IF(I103&lt;Standard!$J$8,"N",IF(I103&lt;=Standard!$K$8,"B",IF(I103&lt;=Standard!$M$8,"S",IF(I103&lt;=Standard!$O$8,"G","E"))))),(IF(F103=Standard!$A$9,((IF(I103&lt;Standard!$J$9,"N",IF(I103&lt;=Standard!$K$9,"B",IF(I103&lt;=Standard!$M$9,"S",IF(I103&lt;=Standard!$O$9,"G","E")))))),(IF(F103=Standard!$A$10,((IF(I103&lt;Standard!$J$10,"N",IF(I103&lt;=Standard!$K$10,"B",IF(I103&lt;=Standard!$M$10,"S",IF(I103&lt;=Standard!$O$10,"G","E")))))),(IF(F103=Standard!$A$11,((IF(I103&lt;Standard!$J$11,"N",IF(I103&lt;=Standard!$K$11,"B",IF(I103&lt;=Standard!$M$11,"S",IF(I103&lt;=Standard!$O$11,"G","E")))))),(IF(F103=Standard!$A$12,((IF(I103&lt;Standard!$J$12,"N",IF(I103&lt;=Standard!$K$12,"B",IF(I103&lt;=Standard!$M$12,"S",IF(I103&lt;=Standard!$O$12,"G","E")))))),(IF(F103=Standard!$A$13,((IF(I103&lt;Standard!$J$13,"N",IF(I103&lt;=Standard!$K$13,"B",IF(I103&lt;=Standard!$M$13,"S",IF(I103&lt;=Standard!$O$13,"G","E")))))),(IF(F103=Standard!$A$14,((IF(I103&lt;Standard!$J$14,"N",IF(I103&lt;=Standard!$K$14,"B",IF(I103&lt;=Standard!$M$14,"S",IF(I103&lt;=Standard!$O$14,"G","E")))))),"")))))))))))))),(IF(F103=Standard!$A$20,(IF(I103&lt;Standard!$J$20,"N",IF(I103&lt;=Standard!$K$20,"B",IF(I103&lt;=Standard!$M$20,"S",IF(I103&lt;=Standard!$O$20,"G","E"))))),(IF(F103=Standard!$A$21,((IF(I103&lt;Standard!$J$21,"N",IF(I103&lt;=Standard!$K$21,"B",IF(I103&lt;=Standard!$M$21,"S",IF(I103&lt;=Standard!$O$21,"G","E")))))),(IF(F103=Standard!$A$22,((IF(I103&lt;Standard!$J$22,"N",IF(I103&lt;=Standard!$K$22,"B",IF(I103&lt;=Standard!$M$22,"S",IF(I103&lt;=Standard!$O$22,"G","E")))))),(IF(F103=Standard!$A$23,((IF(I103&lt;Standard!$J$23,"N",IF(I103&lt;=Standard!$K$23,"B",IF(I103&lt;=Standard!$M$23,"S",IF(I103&lt;=Standard!$O$23,"G","E")))))),(IF(F103=Standard!$A$24,((IF(I103&lt;Standard!$J$24,"N",IF(I103&lt;=Standard!$K$24,"B",IF(I103&lt;=Standard!$M$24,"S",IF(I103&lt;=Standard!$O$24,"G","E")))))),(IF(F103=Standard!$A$25,((IF(I103&lt;Standard!$J$25,"N",IF(I103&lt;=Standard!$K$25,"B",IF(I103&lt;=Standard!$M$25,"S",IF(I103&lt;=Standard!$O$25,"G","E")))))),(IF(F103=Standard!$A$26,((IF(I103&lt;Standard!$J$26,"N",IF(I103&lt;=Standard!$K$26,"B",IF(I103&lt;=Standard!$M$26,"S",IF(I103&lt;=Standard!$O$26,"G","E")))))),"")))))))))))))))</f>
        <v/>
      </c>
      <c r="K103" s="26"/>
      <c r="L103" s="28" t="str">
        <f>IF(E103="M",(IF(F103=Standard!$A$8,(IF(K103&lt;Standard!$R$8,"N",IF(K103&lt;=Standard!$S$8,"B",IF(K103&lt;=Standard!$U$8,"S",IF(K103&lt;=Standard!$W$8,"G","E"))))),(IF(F103=Standard!$A$9,((IF(K103&lt;Standard!$R$9,"N",IF(K103&lt;=Standard!$S$9,"B",IF(K103&lt;=Standard!$U$9,"S",IF(K103&lt;=Standard!$W$9,"G","E")))))),(IF(F103=Standard!$A$10,((IF(K103&lt;Standard!$R$10,"N",IF(K103&lt;=Standard!$S$10,"B",IF(K103&lt;=Standard!$U$10,"S",IF(K103&lt;=Standard!$W$10,"G","E")))))),(IF(F103=Standard!$A$11,((IF(K103&lt;Standard!$R$11,"N",IF(K103&lt;=Standard!$S$11,"B",IF(K103&lt;=Standard!$U$11,"S",IF(K103&lt;=Standard!$W$11,"G","E")))))),(IF(F103=Standard!$A$12,((IF(K103&lt;Standard!$R$12,"N",IF(K103&lt;=Standard!$S$12,"B",IF(K103&lt;=Standard!$U$12,"S",IF(K103&lt;=Standard!$W$12,"G","E")))))),(IF(F103=Standard!$A$13,((IF(K103&lt;Standard!$R$13,"N",IF(K103&lt;=Standard!$S$13,"B",IF(K103&lt;=Standard!$U$13,"S",IF(K103&lt;=Standard!$W$13,"G","E")))))),(IF(F103=Standard!$A$14,((IF(K103&lt;Standard!$R$14,"N",IF(K103&lt;=Standard!$S$14,"B",IF(K103&lt;=Standard!$U$14,"S",IF(K103&lt;=Standard!$W$14,"G","E")))))),"")))))))))))))),(IF(F103=Standard!$A$20,(IF(K103&lt;Standard!$R$20,"N",IF(K103&lt;=Standard!$S$20,"B",IF(K103&lt;=Standard!$U$20,"S",IF(K103&lt;=Standard!$W$20,"G","E"))))),(IF(F103=Standard!$A$21,((IF(K103&lt;Standard!$R$21,"N",IF(K103&lt;=Standard!$S$21,"B",IF(K103&lt;=Standard!$U$21,"S",IF(K103&lt;=Standard!$W$21,"G","E")))))),(IF(F103=Standard!$A$22,((IF(K103&lt;Standard!$R$22,"N",IF(K103&lt;=Standard!$S$22,"B",IF(K103&lt;=Standard!$U$22,"S",IF(K103&lt;=Standard!$W$22,"G","E")))))),(IF(F103=Standard!$A$23,((IF(K103&lt;Standard!$R$23,"N",IF(K103&lt;=Standard!$S$23,"B",IF(K103&lt;=Standard!$U$23,"S",IF(K103&lt;=Standard!$W$23,"G","E")))))),(IF(F103=Standard!$A$24,((IF(K103&lt;Standard!$R$24,"N",IF(K103&lt;=Standard!$S$24,"B",IF(K103&lt;=Standard!$U$24,"S",IF(K103&lt;=Standard!$W$24,"G","E")))))),(IF(F103=Standard!$A$25,((IF(K103&lt;Standard!$R$25,"N",IF(K103&lt;=Standard!$S$25,"B",IF(K103&lt;=Standard!$U$25,"S",IF(K103&lt;=Standard!$W$25,"G","E")))))),(IF(F103=Standard!$A$26,((IF(K103&lt;Standard!$R$26,"N",IF(K103&lt;=Standard!$S$26,"B",IF(K103&lt;=Standard!$U$26,"S",IF(K103&lt;=Standard!$W$26,"G","E")))))),"")))))))))))))))</f>
        <v/>
      </c>
      <c r="M103" s="29"/>
      <c r="N103" s="30"/>
      <c r="O103" s="28" t="str">
        <f t="shared" si="12"/>
        <v/>
      </c>
      <c r="P103" s="31"/>
      <c r="Q103" s="32"/>
      <c r="R103" s="27" t="str">
        <f t="shared" si="13"/>
        <v/>
      </c>
      <c r="S103" s="33" t="str">
        <f t="shared" si="14"/>
        <v/>
      </c>
    </row>
    <row r="104" spans="1:19" s="15" customFormat="1" ht="18" thickBot="1">
      <c r="A104" s="49">
        <f t="shared" si="11"/>
        <v>100</v>
      </c>
      <c r="B104" s="35"/>
      <c r="C104" s="36"/>
      <c r="D104" s="36"/>
      <c r="E104" s="37"/>
      <c r="F104" s="38"/>
      <c r="G104" s="39"/>
      <c r="H104" s="40" t="str">
        <f>IF(E104="M",(IF(F104=Standard!$A$8,(IF(G104&lt;Standard!$B$8,"N",IF(G104&lt;=Standard!$C$8,"B",IF(G104&lt;=Standard!$E$8,"S",IF(G104&lt;=Standard!$G$8,"G","E"))))),(IF(F104=Standard!$A$9,((IF(G104&lt;Standard!$B$9,"N",IF(G104&lt;=Standard!$C$9,"B",IF(G104&lt;=Standard!$E$9,"S",IF(G104&lt;=Standard!$G$9,"G","E")))))),(IF(F104=Standard!$A$10,((IF(G104&lt;Standard!$B$10,"N",IF(G104&lt;=Standard!$C$10,"B",IF(G104&lt;=Standard!$E$10,"S",IF(G104&lt;=Standard!$G$10,"G","E")))))),(IF(F104=Standard!$A$11,((IF(G104&lt;Standard!$B$11,"N",IF(G104&lt;=Standard!$C$11,"B",IF(G104&lt;=Standard!$E$11,"S",IF(G104&lt;=Standard!$G$11,"G","E")))))),(IF(F104=Standard!$A$12,((IF(G104&lt;Standard!$B$12,"N",IF(G104&lt;=Standard!$C$12,"B",IF(G104&lt;=Standard!$E$12,"S",IF(G104&lt;=Standard!$G$12,"G","E")))))),(IF(F104=Standard!$A$13,((IF(G104&lt;Standard!$B$13,"N",IF(G104&lt;=Standard!$C$13,"B",IF(G104&lt;=Standard!$E$13,"S",IF(G104&lt;=Standard!$G$13,"G","E")))))),(IF(F104=Standard!$A$14,((IF(G104&lt;Standard!$B$14,"N",IF(G104&lt;=Standard!$C$14,"B",IF(G104&lt;=Standard!$E$14,"S",IF(G104&lt;=Standard!$G$14,"G","E")))))),"")))))))))))))),(IF(F104=Standard!$A$20,(IF(G104&lt;Standard!$B$20,"N",IF(G104&lt;=Standard!$C$20,"B",IF(G104&lt;=Standard!$E$20,"S",IF(G104&lt;=Standard!$G$20,"G","E"))))),(IF(F104=Standard!$A$21,((IF(G104&lt;Standard!$B$21,"N",IF(G104&lt;=Standard!$C$21,"B",IF(G104&lt;=Standard!$E$21,"S",IF(G104&lt;=Standard!$G$21,"G","E")))))),(IF(F104=Standard!$A$22,((IF(G104&lt;Standard!$B$22,"N",IF(G104&lt;=Standard!$C$22,"B",IF(G104&lt;=Standard!$E$22,"S",IF(G104&lt;=Standard!$G$22,"G","E")))))),(IF(F104=Standard!$A$23,((IF(G104&lt;Standard!$B$23,"N",IF(G104&lt;=Standard!$C$23,"B",IF(G104&lt;=Standard!$E$23,"S",IF(G104&lt;=Standard!$G$23,"G","E")))))),(IF(F104=Standard!$A$24,((IF(G104&lt;Standard!$B$24,"N",IF(G104&lt;=Standard!$C$24,"B",IF(G104&lt;=Standard!$E$24,"S",IF(G104&lt;=Standard!$G$24,"G","E")))))),(IF(F104=Standard!$A$25,((IF(G104&lt;Standard!$B$25,"N",IF(G104&lt;=Standard!$C$25,"B",IF(G104&lt;=Standard!$E$25,"S",IF(G104&lt;=Standard!$G$25,"G","E")))))),(IF(F104=Standard!$A$26,((IF(G104&lt;Standard!$B$26,"N",IF(G104&lt;=Standard!$C$26,"B",IF(G104&lt;=Standard!$E$26,"S",IF(G104&lt;=Standard!$G$26,"G","E")))))),"")))))))))))))))</f>
        <v/>
      </c>
      <c r="I104" s="39"/>
      <c r="J104" s="40" t="str">
        <f>IF(E104="M",(IF(F104=Standard!$A$8,(IF(I104&lt;Standard!$J$8,"N",IF(I104&lt;=Standard!$K$8,"B",IF(I104&lt;=Standard!$M$8,"S",IF(I104&lt;=Standard!$O$8,"G","E"))))),(IF(F104=Standard!$A$9,((IF(I104&lt;Standard!$J$9,"N",IF(I104&lt;=Standard!$K$9,"B",IF(I104&lt;=Standard!$M$9,"S",IF(I104&lt;=Standard!$O$9,"G","E")))))),(IF(F104=Standard!$A$10,((IF(I104&lt;Standard!$J$10,"N",IF(I104&lt;=Standard!$K$10,"B",IF(I104&lt;=Standard!$M$10,"S",IF(I104&lt;=Standard!$O$10,"G","E")))))),(IF(F104=Standard!$A$11,((IF(I104&lt;Standard!$J$11,"N",IF(I104&lt;=Standard!$K$11,"B",IF(I104&lt;=Standard!$M$11,"S",IF(I104&lt;=Standard!$O$11,"G","E")))))),(IF(F104=Standard!$A$12,((IF(I104&lt;Standard!$J$12,"N",IF(I104&lt;=Standard!$K$12,"B",IF(I104&lt;=Standard!$M$12,"S",IF(I104&lt;=Standard!$O$12,"G","E")))))),(IF(F104=Standard!$A$13,((IF(I104&lt;Standard!$J$13,"N",IF(I104&lt;=Standard!$K$13,"B",IF(I104&lt;=Standard!$M$13,"S",IF(I104&lt;=Standard!$O$13,"G","E")))))),(IF(F104=Standard!$A$14,((IF(I104&lt;Standard!$J$14,"N",IF(I104&lt;=Standard!$K$14,"B",IF(I104&lt;=Standard!$M$14,"S",IF(I104&lt;=Standard!$O$14,"G","E")))))),"")))))))))))))),(IF(F104=Standard!$A$20,(IF(I104&lt;Standard!$J$20,"N",IF(I104&lt;=Standard!$K$20,"B",IF(I104&lt;=Standard!$M$20,"S",IF(I104&lt;=Standard!$O$20,"G","E"))))),(IF(F104=Standard!$A$21,((IF(I104&lt;Standard!$J$21,"N",IF(I104&lt;=Standard!$K$21,"B",IF(I104&lt;=Standard!$M$21,"S",IF(I104&lt;=Standard!$O$21,"G","E")))))),(IF(F104=Standard!$A$22,((IF(I104&lt;Standard!$J$22,"N",IF(I104&lt;=Standard!$K$22,"B",IF(I104&lt;=Standard!$M$22,"S",IF(I104&lt;=Standard!$O$22,"G","E")))))),(IF(F104=Standard!$A$23,((IF(I104&lt;Standard!$J$23,"N",IF(I104&lt;=Standard!$K$23,"B",IF(I104&lt;=Standard!$M$23,"S",IF(I104&lt;=Standard!$O$23,"G","E")))))),(IF(F104=Standard!$A$24,((IF(I104&lt;Standard!$J$24,"N",IF(I104&lt;=Standard!$K$24,"B",IF(I104&lt;=Standard!$M$24,"S",IF(I104&lt;=Standard!$O$24,"G","E")))))),(IF(F104=Standard!$A$25,((IF(I104&lt;Standard!$J$25,"N",IF(I104&lt;=Standard!$K$25,"B",IF(I104&lt;=Standard!$M$25,"S",IF(I104&lt;=Standard!$O$25,"G","E")))))),(IF(F104=Standard!$A$26,((IF(I104&lt;Standard!$J$26,"N",IF(I104&lt;=Standard!$K$26,"B",IF(I104&lt;=Standard!$M$26,"S",IF(I104&lt;=Standard!$O$26,"G","E")))))),"")))))))))))))))</f>
        <v/>
      </c>
      <c r="K104" s="39"/>
      <c r="L104" s="41" t="str">
        <f>IF(E104="M",(IF(F104=Standard!$A$8,(IF(K104&lt;Standard!$R$8,"N",IF(K104&lt;=Standard!$S$8,"B",IF(K104&lt;=Standard!$U$8,"S",IF(K104&lt;=Standard!$W$8,"G","E"))))),(IF(F104=Standard!$A$9,((IF(K104&lt;Standard!$R$9,"N",IF(K104&lt;=Standard!$S$9,"B",IF(K104&lt;=Standard!$U$9,"S",IF(K104&lt;=Standard!$W$9,"G","E")))))),(IF(F104=Standard!$A$10,((IF(K104&lt;Standard!$R$10,"N",IF(K104&lt;=Standard!$S$10,"B",IF(K104&lt;=Standard!$U$10,"S",IF(K104&lt;=Standard!$W$10,"G","E")))))),(IF(F104=Standard!$A$11,((IF(K104&lt;Standard!$R$11,"N",IF(K104&lt;=Standard!$S$11,"B",IF(K104&lt;=Standard!$U$11,"S",IF(K104&lt;=Standard!$W$11,"G","E")))))),(IF(F104=Standard!$A$12,((IF(K104&lt;Standard!$R$12,"N",IF(K104&lt;=Standard!$S$12,"B",IF(K104&lt;=Standard!$U$12,"S",IF(K104&lt;=Standard!$W$12,"G","E")))))),(IF(F104=Standard!$A$13,((IF(K104&lt;Standard!$R$13,"N",IF(K104&lt;=Standard!$S$13,"B",IF(K104&lt;=Standard!$U$13,"S",IF(K104&lt;=Standard!$W$13,"G","E")))))),(IF(F104=Standard!$A$14,((IF(K104&lt;Standard!$R$14,"N",IF(K104&lt;=Standard!$S$14,"B",IF(K104&lt;=Standard!$U$14,"S",IF(K104&lt;=Standard!$W$14,"G","E")))))),"")))))))))))))),(IF(F104=Standard!$A$20,(IF(K104&lt;Standard!$R$20,"N",IF(K104&lt;=Standard!$S$20,"B",IF(K104&lt;=Standard!$U$20,"S",IF(K104&lt;=Standard!$W$20,"G","E"))))),(IF(F104=Standard!$A$21,((IF(K104&lt;Standard!$R$21,"N",IF(K104&lt;=Standard!$S$21,"B",IF(K104&lt;=Standard!$U$21,"S",IF(K104&lt;=Standard!$W$21,"G","E")))))),(IF(F104=Standard!$A$22,((IF(K104&lt;Standard!$R$22,"N",IF(K104&lt;=Standard!$S$22,"B",IF(K104&lt;=Standard!$U$22,"S",IF(K104&lt;=Standard!$W$22,"G","E")))))),(IF(F104=Standard!$A$23,((IF(K104&lt;Standard!$R$23,"N",IF(K104&lt;=Standard!$S$23,"B",IF(K104&lt;=Standard!$U$23,"S",IF(K104&lt;=Standard!$W$23,"G","E")))))),(IF(F104=Standard!$A$24,((IF(K104&lt;Standard!$R$24,"N",IF(K104&lt;=Standard!$S$24,"B",IF(K104&lt;=Standard!$U$24,"S",IF(K104&lt;=Standard!$W$24,"G","E")))))),(IF(F104=Standard!$A$25,((IF(K104&lt;Standard!$R$25,"N",IF(K104&lt;=Standard!$S$25,"B",IF(K104&lt;=Standard!$U$25,"S",IF(K104&lt;=Standard!$W$25,"G","E")))))),(IF(F104=Standard!$A$26,((IF(K104&lt;Standard!$R$26,"N",IF(K104&lt;=Standard!$S$26,"B",IF(K104&lt;=Standard!$U$26,"S",IF(K104&lt;=Standard!$W$26,"G","E")))))),"")))))))))))))))</f>
        <v/>
      </c>
      <c r="M104" s="42"/>
      <c r="N104" s="43"/>
      <c r="O104" s="41" t="str">
        <f t="shared" si="12"/>
        <v/>
      </c>
      <c r="P104" s="44"/>
      <c r="Q104" s="45"/>
      <c r="R104" s="40" t="str">
        <f t="shared" si="13"/>
        <v/>
      </c>
      <c r="S104" s="46" t="str">
        <f t="shared" si="14"/>
        <v/>
      </c>
    </row>
  </sheetData>
  <sheetProtection sheet="1" objects="1" scenarios="1" selectLockedCells="1" sort="0"/>
  <protectedRanges>
    <protectedRange sqref="C2" name="Range1" securityDescriptor="O:WDG:WDD:(A;;CC;;;WD)"/>
    <protectedRange sqref="C3" name="Range2" securityDescriptor="O:WDG:WDD:(A;;CC;;;WD)"/>
    <protectedRange sqref="B5:B104" name="Range3" securityDescriptor="O:WDG:WDD:(A;;CC;;;WD)"/>
    <protectedRange sqref="C5:C104" name="Range4" securityDescriptor="O:WDG:WDD:(A;;CC;;;WD)"/>
    <protectedRange sqref="D5:D104" name="Range5" securityDescriptor="O:WDG:WDD:(A;;CC;;;WD)"/>
    <protectedRange sqref="E5:E104" name="Range6" securityDescriptor="O:WDG:WDD:(A;;CC;;;WD)"/>
    <protectedRange sqref="F5:F104" name="Range7" securityDescriptor="O:WDG:WDD:(A;;CC;;;WD)"/>
    <protectedRange sqref="G5:G104" name="Range8" securityDescriptor="O:WDG:WDD:(A;;CC;;;WD)"/>
    <protectedRange sqref="I5:I104" name="Range9" securityDescriptor="O:WDG:WDD:(A;;CC;;;WD)"/>
    <protectedRange sqref="K5:K104" name="Range10" securityDescriptor="O:WDG:WDD:(A;;CC;;;WD)"/>
    <protectedRange sqref="M5:N104" name="Range11" securityDescriptor="O:WDG:WDD:(A;;CC;;;WD)"/>
    <protectedRange sqref="P5:Q104" name="Range12" securityDescriptor="O:WDG:WDD:(A;;CC;;;WD)"/>
    <protectedRange sqref="B4:S4" name="surname" securityDescriptor="O:WDG:WDD:(A;;CC;;;WD)"/>
  </protectedRanges>
  <mergeCells count="13">
    <mergeCell ref="C1:S1"/>
    <mergeCell ref="A1:B1"/>
    <mergeCell ref="A2:B2"/>
    <mergeCell ref="A3:B3"/>
    <mergeCell ref="C2:D2"/>
    <mergeCell ref="P3:R3"/>
    <mergeCell ref="G2:H2"/>
    <mergeCell ref="I2:L2"/>
    <mergeCell ref="M2:R2"/>
    <mergeCell ref="G3:H3"/>
    <mergeCell ref="I3:J3"/>
    <mergeCell ref="K3:L3"/>
    <mergeCell ref="M3:O3"/>
  </mergeCells>
  <dataValidations count="2">
    <dataValidation type="whole" allowBlank="1" showInputMessage="1" showErrorMessage="1" error="Must be number between 0 - 200" sqref="I5:I104 G5:G104 K5:K104">
      <formula1>0</formula1>
      <formula2>200</formula2>
    </dataValidation>
    <dataValidation type="decimal" allowBlank="1" showInputMessage="1" showErrorMessage="1" error="Must be number between 0 - 50" sqref="P5:Q104">
      <formula1>0</formula1>
      <formula2>50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orientation="landscape" r:id="rId1"/>
  <headerFooter differentFirst="1">
    <oddFooter>&amp;RPAGE: &amp;P OF &amp;N</oddFooter>
    <firstHeader>&amp;L&amp;G&amp;RTAB: &amp;A</firstHeader>
    <firstFooter>&amp;LPRINTED: &amp;D &amp;T&amp;RPAGE: &amp;P OF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Must be 12 - 18.">
          <x14:formula1>
            <xm:f>Standard!$B$31:$H$31</xm:f>
          </x14:formula1>
          <xm:sqref>F5:F104</xm:sqref>
        </x14:dataValidation>
        <x14:dataValidation type="list" allowBlank="1" showInputMessage="1" showErrorMessage="1" error="Must be M or F.">
          <x14:formula1>
            <xm:f>Standard!$B$29:$C$29</xm:f>
          </x14:formula1>
          <xm:sqref>E5:E104</xm:sqref>
        </x14:dataValidation>
        <x14:dataValidation type="list" allowBlank="1" showInputMessage="1" showErrorMessage="1" error="Must be Y or N.">
          <x14:formula1>
            <xm:f>Standard!$AF$8:$AG$8</xm:f>
          </x14:formula1>
          <xm:sqref>M5:N104</xm:sqref>
        </x14:dataValidation>
        <x14:dataValidation type="list" allowBlank="1" showInputMessage="1" showErrorMessage="1" error="Must be a valid rank short form, or blank. See drop down list for full list.">
          <x14:formula1>
            <xm:f>Standard!$B$33:$Y$33</xm:f>
          </x14:formula1>
          <xm:sqref>B5:B104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J22"/>
  <sheetViews>
    <sheetView showGridLines="0" showRowColHeaders="0" workbookViewId="0">
      <selection activeCell="A20" sqref="A20:C21"/>
    </sheetView>
  </sheetViews>
  <sheetFormatPr defaultRowHeight="15"/>
  <sheetData>
    <row r="2" spans="1:9" ht="23.25">
      <c r="C2" s="13"/>
    </row>
    <row r="3" spans="1:9" ht="23.25">
      <c r="A3" s="92" t="s">
        <v>66</v>
      </c>
      <c r="B3" s="92"/>
      <c r="C3" s="92"/>
      <c r="D3" s="92"/>
      <c r="E3" s="92"/>
      <c r="F3" s="92"/>
      <c r="G3" s="92"/>
      <c r="H3" s="92"/>
      <c r="I3" s="92"/>
    </row>
    <row r="4" spans="1:9" ht="23.25">
      <c r="A4" s="93" t="str">
        <f>IF('Data and Results'!C2="","Unit on Data and Results worksheet is blank",'Data and Results'!C2)</f>
        <v>Unit on Data and Results worksheet is blank</v>
      </c>
      <c r="B4" s="93"/>
      <c r="C4" s="93"/>
      <c r="D4" s="93"/>
      <c r="E4" s="93"/>
      <c r="F4" s="93"/>
      <c r="G4" s="93"/>
      <c r="H4" s="93"/>
      <c r="I4" s="93"/>
    </row>
    <row r="6" spans="1:9" ht="23.25">
      <c r="A6" s="94" t="s">
        <v>67</v>
      </c>
      <c r="B6" s="94"/>
      <c r="C6" s="94"/>
      <c r="D6" s="94"/>
      <c r="E6" s="94"/>
      <c r="F6" s="94"/>
      <c r="G6" s="94"/>
      <c r="H6" s="94"/>
      <c r="I6" s="94"/>
    </row>
    <row r="7" spans="1:9" ht="23.25" customHeight="1">
      <c r="A7" s="93" t="str">
        <f>IF('Data and Results'!C3="", "Date on Data and Results worksheet is blank",TEXT('Data and Results'!C3,"dd mmmm yyyy"))</f>
        <v>Date on Data and Results worksheet is blank</v>
      </c>
      <c r="B7" s="93"/>
      <c r="C7" s="93"/>
      <c r="D7" s="93"/>
      <c r="E7" s="93"/>
      <c r="F7" s="93"/>
      <c r="G7" s="93"/>
      <c r="H7" s="93"/>
      <c r="I7" s="93"/>
    </row>
    <row r="8" spans="1:9" ht="15.75" thickBot="1"/>
    <row r="9" spans="1:9" ht="21">
      <c r="C9" s="95" t="s">
        <v>8</v>
      </c>
      <c r="D9" s="96"/>
      <c r="E9" s="96"/>
      <c r="F9" s="97"/>
      <c r="G9" s="51">
        <f>COUNTIF('Data and Results'!S5:S104, "Excellence")</f>
        <v>0</v>
      </c>
    </row>
    <row r="10" spans="1:9" ht="21">
      <c r="C10" s="98" t="s">
        <v>7</v>
      </c>
      <c r="D10" s="99"/>
      <c r="E10" s="99"/>
      <c r="F10" s="100"/>
      <c r="G10" s="52">
        <f>COUNTIF('Data and Results'!S5:S104, "Gold")</f>
        <v>0</v>
      </c>
    </row>
    <row r="11" spans="1:9" ht="21">
      <c r="C11" s="98" t="s">
        <v>6</v>
      </c>
      <c r="D11" s="99"/>
      <c r="E11" s="99"/>
      <c r="F11" s="100"/>
      <c r="G11" s="52">
        <f>COUNTIF('Data and Results'!S5:S104, "Silver")</f>
        <v>0</v>
      </c>
    </row>
    <row r="12" spans="1:9" ht="21">
      <c r="C12" s="98" t="s">
        <v>3</v>
      </c>
      <c r="D12" s="99"/>
      <c r="E12" s="99"/>
      <c r="F12" s="100"/>
      <c r="G12" s="52">
        <f>COUNTIF('Data and Results'!S5:S104, "Bronze")</f>
        <v>0</v>
      </c>
    </row>
    <row r="13" spans="1:9" ht="21.75" thickBot="1">
      <c r="C13" s="101" t="s">
        <v>20</v>
      </c>
      <c r="D13" s="102"/>
      <c r="E13" s="102"/>
      <c r="F13" s="103"/>
      <c r="G13" s="53">
        <f>COUNTIF('Data and Results'!S5:S104, "- Nil -")</f>
        <v>0</v>
      </c>
    </row>
    <row r="14" spans="1:9" ht="21.75" thickBot="1">
      <c r="C14" s="104" t="s">
        <v>57</v>
      </c>
      <c r="D14" s="105"/>
      <c r="E14" s="105"/>
      <c r="F14" s="105"/>
      <c r="G14" s="54">
        <f>SUM(G9:G13)</f>
        <v>0</v>
      </c>
    </row>
    <row r="17" spans="1:10" ht="15" customHeight="1">
      <c r="B17" s="87" t="s">
        <v>58</v>
      </c>
      <c r="C17" s="87"/>
      <c r="D17" s="87"/>
      <c r="E17" s="87"/>
      <c r="F17" s="87"/>
      <c r="G17" s="87"/>
      <c r="H17" s="87"/>
    </row>
    <row r="20" spans="1:10">
      <c r="A20" s="90"/>
      <c r="B20" s="90"/>
      <c r="C20" s="90"/>
      <c r="E20" s="90"/>
      <c r="F20" s="90"/>
      <c r="G20" s="90"/>
      <c r="I20" s="85"/>
    </row>
    <row r="21" spans="1:10">
      <c r="A21" s="91"/>
      <c r="B21" s="91"/>
      <c r="C21" s="91"/>
      <c r="D21" s="56"/>
      <c r="E21" s="91"/>
      <c r="F21" s="91"/>
      <c r="G21" s="91"/>
      <c r="H21" s="56"/>
      <c r="I21" s="86"/>
      <c r="J21" s="56"/>
    </row>
    <row r="22" spans="1:10">
      <c r="A22" s="88" t="s">
        <v>68</v>
      </c>
      <c r="B22" s="88"/>
      <c r="C22" s="88"/>
      <c r="D22" s="57"/>
      <c r="E22" s="89" t="s">
        <v>69</v>
      </c>
      <c r="F22" s="89"/>
      <c r="G22" s="89"/>
      <c r="H22" s="55"/>
      <c r="I22" s="58" t="s">
        <v>70</v>
      </c>
      <c r="J22" s="55"/>
    </row>
  </sheetData>
  <sheetProtection sheet="1" objects="1" scenarios="1" selectLockedCells="1"/>
  <protectedRanges>
    <protectedRange sqref="A21" name="Range1" securityDescriptor="O:WDG:WDD:(A;;CC;;;WD)"/>
    <protectedRange sqref="E21" name="Range2" securityDescriptor="O:WDG:WDD:(A;;CC;;;WD)"/>
    <protectedRange sqref="I21" name="Range3" securityDescriptor="O:WDG:WDD:(A;;CC;;;WD)"/>
  </protectedRanges>
  <mergeCells count="16">
    <mergeCell ref="C10:F10"/>
    <mergeCell ref="C11:F11"/>
    <mergeCell ref="C12:F12"/>
    <mergeCell ref="C13:F13"/>
    <mergeCell ref="C14:F14"/>
    <mergeCell ref="A3:I3"/>
    <mergeCell ref="A4:I4"/>
    <mergeCell ref="A7:I7"/>
    <mergeCell ref="A6:I6"/>
    <mergeCell ref="C9:F9"/>
    <mergeCell ref="I20:I21"/>
    <mergeCell ref="B17:H17"/>
    <mergeCell ref="A22:C22"/>
    <mergeCell ref="E22:G22"/>
    <mergeCell ref="A20:C21"/>
    <mergeCell ref="E20:G2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verticalDpi="0" r:id="rId1"/>
  <headerFooter>
    <oddHeader>&amp;L&amp;G&amp;RTAB: &amp;A</oddHeader>
    <oddFooter>&amp;LPRINTED: &amp;D &amp;T&amp;RPAGE: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K33"/>
  <sheetViews>
    <sheetView showGridLines="0" showRowColHeaders="0" workbookViewId="0">
      <pane xSplit="1" topLeftCell="B1" activePane="topRight" state="frozen"/>
      <selection pane="topRight" activeCell="A2" sqref="A2:AK2"/>
    </sheetView>
  </sheetViews>
  <sheetFormatPr defaultRowHeight="15"/>
  <cols>
    <col min="2" max="2" width="7.42578125" customWidth="1"/>
    <col min="3" max="3" width="7.140625" bestFit="1" customWidth="1"/>
    <col min="4" max="5" width="6" bestFit="1" customWidth="1"/>
    <col min="6" max="7" width="5.140625" bestFit="1" customWidth="1"/>
    <col min="8" max="8" width="10" customWidth="1"/>
    <col min="9" max="9" width="3.140625" customWidth="1"/>
    <col min="10" max="10" width="7.5703125" bestFit="1" customWidth="1"/>
    <col min="11" max="11" width="7.140625" bestFit="1" customWidth="1"/>
    <col min="12" max="13" width="6" bestFit="1" customWidth="1"/>
    <col min="14" max="15" width="5.140625" bestFit="1" customWidth="1"/>
    <col min="16" max="16" width="10.42578125" bestFit="1" customWidth="1"/>
    <col min="17" max="17" width="3.7109375" customWidth="1"/>
    <col min="18" max="18" width="8.28515625" bestFit="1" customWidth="1"/>
    <col min="19" max="19" width="7.140625" bestFit="1" customWidth="1"/>
    <col min="20" max="21" width="6" bestFit="1" customWidth="1"/>
    <col min="22" max="23" width="5.140625" bestFit="1" customWidth="1"/>
    <col min="24" max="24" width="10.42578125" bestFit="1" customWidth="1"/>
    <col min="25" max="25" width="3.28515625" customWidth="1"/>
    <col min="26" max="26" width="7.85546875" customWidth="1"/>
    <col min="27" max="28" width="6.42578125" customWidth="1"/>
    <col min="29" max="29" width="11" customWidth="1"/>
    <col min="30" max="30" width="3.28515625" customWidth="1"/>
  </cols>
  <sheetData>
    <row r="1" spans="1:37" ht="23.25">
      <c r="A1" s="93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37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</row>
    <row r="3" spans="1:37">
      <c r="A3" s="106" t="s">
        <v>52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</row>
    <row r="4" spans="1:37" ht="15.75" thickBot="1">
      <c r="A4" t="s">
        <v>0</v>
      </c>
    </row>
    <row r="5" spans="1:37">
      <c r="B5" s="9" t="s">
        <v>55</v>
      </c>
      <c r="C5" s="1"/>
      <c r="D5" s="1"/>
      <c r="E5" s="1"/>
      <c r="F5" s="14" t="s">
        <v>56</v>
      </c>
      <c r="G5" s="1"/>
      <c r="H5" s="2"/>
      <c r="J5" s="9" t="s">
        <v>9</v>
      </c>
      <c r="K5" s="1"/>
      <c r="L5" s="1"/>
      <c r="M5" s="14"/>
      <c r="N5" s="14" t="s">
        <v>56</v>
      </c>
      <c r="O5" s="1"/>
      <c r="P5" s="2"/>
      <c r="R5" s="9" t="s">
        <v>10</v>
      </c>
      <c r="S5" s="1"/>
      <c r="T5" s="1"/>
      <c r="U5" s="1"/>
      <c r="V5" s="14" t="s">
        <v>56</v>
      </c>
      <c r="W5" s="1"/>
      <c r="X5" s="2"/>
      <c r="Z5" s="9" t="s">
        <v>11</v>
      </c>
      <c r="AA5" s="1"/>
      <c r="AB5" s="14" t="s">
        <v>56</v>
      </c>
      <c r="AC5" s="2"/>
      <c r="AE5" s="10" t="s">
        <v>12</v>
      </c>
    </row>
    <row r="6" spans="1:37">
      <c r="A6" t="s">
        <v>1</v>
      </c>
      <c r="B6" s="3" t="s">
        <v>3</v>
      </c>
      <c r="C6" s="4" t="s">
        <v>3</v>
      </c>
      <c r="D6" s="4" t="s">
        <v>6</v>
      </c>
      <c r="E6" s="4" t="s">
        <v>6</v>
      </c>
      <c r="F6" s="4" t="s">
        <v>7</v>
      </c>
      <c r="G6" s="4" t="s">
        <v>7</v>
      </c>
      <c r="H6" s="5" t="s">
        <v>8</v>
      </c>
      <c r="J6" s="3" t="s">
        <v>3</v>
      </c>
      <c r="K6" s="4" t="s">
        <v>3</v>
      </c>
      <c r="L6" s="4" t="s">
        <v>6</v>
      </c>
      <c r="M6" s="4" t="s">
        <v>6</v>
      </c>
      <c r="N6" s="4" t="s">
        <v>7</v>
      </c>
      <c r="O6" s="4" t="s">
        <v>7</v>
      </c>
      <c r="P6" s="5" t="s">
        <v>8</v>
      </c>
      <c r="R6" s="3" t="s">
        <v>3</v>
      </c>
      <c r="S6" s="4" t="s">
        <v>3</v>
      </c>
      <c r="T6" s="4" t="s">
        <v>6</v>
      </c>
      <c r="U6" s="4" t="s">
        <v>6</v>
      </c>
      <c r="V6" s="4" t="s">
        <v>7</v>
      </c>
      <c r="W6" s="4" t="s">
        <v>7</v>
      </c>
      <c r="X6" s="5" t="s">
        <v>8</v>
      </c>
      <c r="Z6" s="3" t="s">
        <v>3</v>
      </c>
      <c r="AA6" s="4" t="s">
        <v>6</v>
      </c>
      <c r="AB6" s="4" t="s">
        <v>7</v>
      </c>
      <c r="AC6" s="5" t="s">
        <v>8</v>
      </c>
      <c r="AE6" t="s">
        <v>8</v>
      </c>
      <c r="AG6" t="s">
        <v>20</v>
      </c>
    </row>
    <row r="7" spans="1:37">
      <c r="B7" s="3" t="s">
        <v>4</v>
      </c>
      <c r="C7" s="4" t="s">
        <v>5</v>
      </c>
      <c r="D7" s="4" t="s">
        <v>4</v>
      </c>
      <c r="E7" s="4" t="s">
        <v>5</v>
      </c>
      <c r="F7" s="4" t="s">
        <v>4</v>
      </c>
      <c r="G7" s="4" t="s">
        <v>5</v>
      </c>
      <c r="H7" s="5" t="s">
        <v>4</v>
      </c>
      <c r="J7" s="3" t="s">
        <v>4</v>
      </c>
      <c r="K7" s="4" t="s">
        <v>5</v>
      </c>
      <c r="L7" s="4" t="s">
        <v>4</v>
      </c>
      <c r="M7" s="4" t="s">
        <v>5</v>
      </c>
      <c r="N7" s="4" t="s">
        <v>4</v>
      </c>
      <c r="O7" s="4" t="s">
        <v>5</v>
      </c>
      <c r="P7" s="5" t="s">
        <v>4</v>
      </c>
      <c r="R7" s="3" t="s">
        <v>4</v>
      </c>
      <c r="S7" s="4" t="s">
        <v>5</v>
      </c>
      <c r="T7" s="4" t="s">
        <v>4</v>
      </c>
      <c r="U7" s="4" t="s">
        <v>5</v>
      </c>
      <c r="V7" s="4" t="s">
        <v>4</v>
      </c>
      <c r="W7" s="4" t="s">
        <v>5</v>
      </c>
      <c r="X7" s="5" t="s">
        <v>4</v>
      </c>
      <c r="Z7" s="3" t="s">
        <v>4</v>
      </c>
      <c r="AA7" s="4" t="s">
        <v>4</v>
      </c>
      <c r="AB7" s="4" t="s">
        <v>4</v>
      </c>
      <c r="AC7" s="5" t="s">
        <v>4</v>
      </c>
      <c r="AE7" t="s">
        <v>18</v>
      </c>
      <c r="AF7" t="s">
        <v>19</v>
      </c>
      <c r="AG7" t="s">
        <v>18</v>
      </c>
      <c r="AH7" t="s">
        <v>19</v>
      </c>
    </row>
    <row r="8" spans="1:37">
      <c r="A8">
        <v>12</v>
      </c>
      <c r="B8" s="3">
        <v>32</v>
      </c>
      <c r="C8" s="4">
        <v>44</v>
      </c>
      <c r="D8" s="4">
        <v>45</v>
      </c>
      <c r="E8" s="4">
        <v>57</v>
      </c>
      <c r="F8" s="4">
        <v>58</v>
      </c>
      <c r="G8" s="4">
        <v>71</v>
      </c>
      <c r="H8" s="5">
        <v>72</v>
      </c>
      <c r="J8" s="3">
        <v>18</v>
      </c>
      <c r="K8" s="4">
        <v>23</v>
      </c>
      <c r="L8" s="4">
        <v>24</v>
      </c>
      <c r="M8" s="4">
        <v>29</v>
      </c>
      <c r="N8" s="4">
        <v>30</v>
      </c>
      <c r="O8" s="4">
        <v>35</v>
      </c>
      <c r="P8" s="5">
        <v>36</v>
      </c>
      <c r="R8" s="3">
        <v>10</v>
      </c>
      <c r="S8" s="4">
        <v>12</v>
      </c>
      <c r="T8" s="4">
        <v>13</v>
      </c>
      <c r="U8" s="4">
        <v>15</v>
      </c>
      <c r="V8" s="4">
        <v>16</v>
      </c>
      <c r="W8" s="4">
        <v>19</v>
      </c>
      <c r="X8" s="5">
        <v>20</v>
      </c>
      <c r="Z8" s="3">
        <v>20</v>
      </c>
      <c r="AA8" s="4">
        <v>20</v>
      </c>
      <c r="AB8" s="4">
        <v>20</v>
      </c>
      <c r="AC8" s="5">
        <v>20</v>
      </c>
      <c r="AE8" t="s">
        <v>21</v>
      </c>
      <c r="AF8" t="s">
        <v>21</v>
      </c>
      <c r="AG8" t="s">
        <v>22</v>
      </c>
      <c r="AH8" t="s">
        <v>22</v>
      </c>
    </row>
    <row r="9" spans="1:37">
      <c r="A9">
        <v>13</v>
      </c>
      <c r="B9" s="3">
        <v>41</v>
      </c>
      <c r="C9" s="4">
        <v>54</v>
      </c>
      <c r="D9" s="4">
        <v>55</v>
      </c>
      <c r="E9" s="4">
        <v>68</v>
      </c>
      <c r="F9" s="4">
        <v>69</v>
      </c>
      <c r="G9" s="4">
        <v>82</v>
      </c>
      <c r="H9" s="5">
        <v>83</v>
      </c>
      <c r="J9" s="3">
        <v>21</v>
      </c>
      <c r="K9" s="4">
        <v>26</v>
      </c>
      <c r="L9" s="4">
        <v>27</v>
      </c>
      <c r="M9" s="4">
        <v>32</v>
      </c>
      <c r="N9" s="4">
        <v>33</v>
      </c>
      <c r="O9" s="4">
        <v>39</v>
      </c>
      <c r="P9" s="5">
        <v>40</v>
      </c>
      <c r="R9" s="3">
        <v>12</v>
      </c>
      <c r="S9" s="4">
        <v>15</v>
      </c>
      <c r="T9" s="4">
        <v>16</v>
      </c>
      <c r="U9" s="4">
        <v>19</v>
      </c>
      <c r="V9" s="4">
        <v>20</v>
      </c>
      <c r="W9" s="4">
        <v>24</v>
      </c>
      <c r="X9" s="5">
        <v>25</v>
      </c>
      <c r="Z9" s="3">
        <v>20</v>
      </c>
      <c r="AA9" s="4">
        <v>20</v>
      </c>
      <c r="AB9" s="4">
        <v>20</v>
      </c>
      <c r="AC9" s="5">
        <v>20</v>
      </c>
    </row>
    <row r="10" spans="1:37">
      <c r="A10">
        <v>14</v>
      </c>
      <c r="B10" s="3">
        <v>41</v>
      </c>
      <c r="C10" s="4">
        <v>54</v>
      </c>
      <c r="D10" s="4">
        <v>55</v>
      </c>
      <c r="E10" s="4">
        <v>68</v>
      </c>
      <c r="F10" s="4">
        <v>69</v>
      </c>
      <c r="G10" s="4">
        <v>82</v>
      </c>
      <c r="H10" s="5">
        <v>83</v>
      </c>
      <c r="J10" s="3">
        <v>24</v>
      </c>
      <c r="K10" s="4">
        <v>30</v>
      </c>
      <c r="L10" s="4">
        <v>31</v>
      </c>
      <c r="M10" s="4">
        <v>37</v>
      </c>
      <c r="N10" s="4">
        <v>38</v>
      </c>
      <c r="O10" s="4">
        <v>44</v>
      </c>
      <c r="P10" s="5">
        <v>45</v>
      </c>
      <c r="R10" s="3">
        <v>14</v>
      </c>
      <c r="S10" s="4">
        <v>18</v>
      </c>
      <c r="T10" s="4">
        <v>19</v>
      </c>
      <c r="U10" s="4">
        <v>23</v>
      </c>
      <c r="V10" s="4">
        <v>24</v>
      </c>
      <c r="W10" s="4">
        <v>29</v>
      </c>
      <c r="X10" s="5">
        <v>30</v>
      </c>
      <c r="Z10" s="3">
        <v>20</v>
      </c>
      <c r="AA10" s="4">
        <v>20</v>
      </c>
      <c r="AB10" s="4">
        <v>20</v>
      </c>
      <c r="AC10" s="5">
        <v>20</v>
      </c>
    </row>
    <row r="11" spans="1:37">
      <c r="A11">
        <v>15</v>
      </c>
      <c r="B11" s="3">
        <v>51</v>
      </c>
      <c r="C11" s="4">
        <v>64</v>
      </c>
      <c r="D11" s="4">
        <v>65</v>
      </c>
      <c r="E11" s="4">
        <v>78</v>
      </c>
      <c r="F11" s="4">
        <v>79</v>
      </c>
      <c r="G11" s="4">
        <v>93</v>
      </c>
      <c r="H11" s="5">
        <v>94</v>
      </c>
      <c r="J11" s="3">
        <v>24</v>
      </c>
      <c r="K11" s="4">
        <v>30</v>
      </c>
      <c r="L11" s="4">
        <v>31</v>
      </c>
      <c r="M11" s="4">
        <v>38</v>
      </c>
      <c r="N11" s="4">
        <v>39</v>
      </c>
      <c r="O11" s="4">
        <v>46</v>
      </c>
      <c r="P11" s="5">
        <v>47</v>
      </c>
      <c r="R11" s="3">
        <v>16</v>
      </c>
      <c r="S11" s="4">
        <v>21</v>
      </c>
      <c r="T11" s="4">
        <v>22</v>
      </c>
      <c r="U11" s="4">
        <v>27</v>
      </c>
      <c r="V11" s="4">
        <v>28</v>
      </c>
      <c r="W11" s="4">
        <v>34</v>
      </c>
      <c r="X11" s="5">
        <v>35</v>
      </c>
      <c r="Z11" s="3">
        <v>20</v>
      </c>
      <c r="AA11" s="4">
        <v>20</v>
      </c>
      <c r="AB11" s="4">
        <v>20</v>
      </c>
      <c r="AC11" s="5">
        <v>20</v>
      </c>
    </row>
    <row r="12" spans="1:37">
      <c r="A12">
        <v>16</v>
      </c>
      <c r="B12" s="3">
        <v>61</v>
      </c>
      <c r="C12" s="4">
        <v>71</v>
      </c>
      <c r="D12" s="4">
        <v>72</v>
      </c>
      <c r="E12" s="4">
        <v>82</v>
      </c>
      <c r="F12" s="4">
        <v>83</v>
      </c>
      <c r="G12" s="4">
        <v>93</v>
      </c>
      <c r="H12" s="5">
        <v>94</v>
      </c>
      <c r="J12" s="3">
        <v>24</v>
      </c>
      <c r="K12" s="4">
        <v>30</v>
      </c>
      <c r="L12" s="4">
        <v>31</v>
      </c>
      <c r="M12" s="4">
        <v>38</v>
      </c>
      <c r="N12" s="4">
        <v>39</v>
      </c>
      <c r="O12" s="4">
        <v>46</v>
      </c>
      <c r="P12" s="5">
        <v>47</v>
      </c>
      <c r="R12" s="3">
        <v>18</v>
      </c>
      <c r="S12" s="4">
        <v>22</v>
      </c>
      <c r="T12" s="4">
        <v>23</v>
      </c>
      <c r="U12" s="4">
        <v>28</v>
      </c>
      <c r="V12" s="4">
        <v>29</v>
      </c>
      <c r="W12" s="4">
        <v>34</v>
      </c>
      <c r="X12" s="5">
        <v>35</v>
      </c>
      <c r="Z12" s="3">
        <v>20</v>
      </c>
      <c r="AA12" s="4">
        <v>20</v>
      </c>
      <c r="AB12" s="4">
        <v>20</v>
      </c>
      <c r="AC12" s="5">
        <v>20</v>
      </c>
    </row>
    <row r="13" spans="1:37">
      <c r="A13">
        <v>17</v>
      </c>
      <c r="B13" s="3">
        <v>61</v>
      </c>
      <c r="C13" s="4">
        <v>75</v>
      </c>
      <c r="D13" s="4">
        <v>76</v>
      </c>
      <c r="E13" s="4">
        <v>90</v>
      </c>
      <c r="F13" s="4">
        <v>91</v>
      </c>
      <c r="G13" s="4">
        <v>105</v>
      </c>
      <c r="H13" s="5">
        <v>106</v>
      </c>
      <c r="J13" s="3">
        <v>24</v>
      </c>
      <c r="K13" s="4">
        <v>30</v>
      </c>
      <c r="L13" s="4">
        <v>31</v>
      </c>
      <c r="M13" s="4">
        <v>38</v>
      </c>
      <c r="N13" s="4">
        <v>39</v>
      </c>
      <c r="O13" s="4">
        <v>46</v>
      </c>
      <c r="P13" s="5">
        <v>47</v>
      </c>
      <c r="R13" s="3">
        <v>18</v>
      </c>
      <c r="S13" s="4">
        <v>22</v>
      </c>
      <c r="T13" s="4">
        <v>23</v>
      </c>
      <c r="U13" s="4">
        <v>28</v>
      </c>
      <c r="V13" s="4">
        <v>29</v>
      </c>
      <c r="W13" s="4">
        <v>34</v>
      </c>
      <c r="X13" s="5">
        <v>35</v>
      </c>
      <c r="Z13" s="3">
        <v>20</v>
      </c>
      <c r="AA13" s="4">
        <v>20</v>
      </c>
      <c r="AB13" s="4">
        <v>20</v>
      </c>
      <c r="AC13" s="5">
        <v>20</v>
      </c>
    </row>
    <row r="14" spans="1:37" ht="15.75" thickBot="1">
      <c r="A14">
        <v>18</v>
      </c>
      <c r="B14" s="6">
        <v>72</v>
      </c>
      <c r="C14" s="7">
        <v>82</v>
      </c>
      <c r="D14" s="7">
        <v>83</v>
      </c>
      <c r="E14" s="7">
        <v>93</v>
      </c>
      <c r="F14" s="7">
        <v>94</v>
      </c>
      <c r="G14" s="7">
        <v>105</v>
      </c>
      <c r="H14" s="8">
        <v>106</v>
      </c>
      <c r="J14" s="6">
        <v>24</v>
      </c>
      <c r="K14" s="7">
        <v>30</v>
      </c>
      <c r="L14" s="7">
        <v>31</v>
      </c>
      <c r="M14" s="7">
        <v>38</v>
      </c>
      <c r="N14" s="7">
        <v>39</v>
      </c>
      <c r="O14" s="7">
        <v>46</v>
      </c>
      <c r="P14" s="8">
        <v>47</v>
      </c>
      <c r="R14" s="6">
        <v>18</v>
      </c>
      <c r="S14" s="7">
        <v>22</v>
      </c>
      <c r="T14" s="7">
        <v>23</v>
      </c>
      <c r="U14" s="7">
        <v>28</v>
      </c>
      <c r="V14" s="7">
        <v>29</v>
      </c>
      <c r="W14" s="7">
        <v>34</v>
      </c>
      <c r="X14" s="8">
        <v>35</v>
      </c>
      <c r="Z14" s="6">
        <v>20</v>
      </c>
      <c r="AA14" s="7">
        <v>20</v>
      </c>
      <c r="AB14" s="7">
        <v>20</v>
      </c>
      <c r="AC14" s="8">
        <v>20</v>
      </c>
    </row>
    <row r="16" spans="1:37" ht="15.75" thickBot="1">
      <c r="A16" t="s">
        <v>13</v>
      </c>
    </row>
    <row r="17" spans="1:31">
      <c r="B17" s="9" t="s">
        <v>55</v>
      </c>
      <c r="C17" s="1"/>
      <c r="D17" s="1"/>
      <c r="E17" s="1"/>
      <c r="F17" s="14" t="s">
        <v>56</v>
      </c>
      <c r="G17" s="1"/>
      <c r="H17" s="2"/>
      <c r="J17" s="9" t="s">
        <v>9</v>
      </c>
      <c r="K17" s="1"/>
      <c r="L17" s="1"/>
      <c r="M17" s="1"/>
      <c r="N17" s="14" t="s">
        <v>56</v>
      </c>
      <c r="O17" s="1"/>
      <c r="P17" s="2"/>
      <c r="R17" s="9" t="s">
        <v>10</v>
      </c>
      <c r="S17" s="1"/>
      <c r="T17" s="1"/>
      <c r="U17" s="1"/>
      <c r="V17" s="14" t="s">
        <v>56</v>
      </c>
      <c r="W17" s="1"/>
      <c r="X17" s="2"/>
      <c r="Z17" s="9" t="s">
        <v>11</v>
      </c>
      <c r="AA17" s="1"/>
      <c r="AB17" s="14" t="s">
        <v>56</v>
      </c>
      <c r="AC17" s="2"/>
      <c r="AE17" s="10" t="s">
        <v>12</v>
      </c>
    </row>
    <row r="18" spans="1:31">
      <c r="A18" t="s">
        <v>1</v>
      </c>
      <c r="B18" s="3" t="s">
        <v>3</v>
      </c>
      <c r="C18" s="4" t="s">
        <v>3</v>
      </c>
      <c r="D18" s="4" t="s">
        <v>6</v>
      </c>
      <c r="E18" s="4" t="s">
        <v>6</v>
      </c>
      <c r="F18" s="4" t="s">
        <v>7</v>
      </c>
      <c r="G18" s="4" t="s">
        <v>7</v>
      </c>
      <c r="H18" s="5" t="s">
        <v>8</v>
      </c>
      <c r="J18" s="3" t="s">
        <v>3</v>
      </c>
      <c r="K18" s="4" t="s">
        <v>3</v>
      </c>
      <c r="L18" s="4" t="s">
        <v>6</v>
      </c>
      <c r="M18" s="4" t="s">
        <v>6</v>
      </c>
      <c r="N18" s="4" t="s">
        <v>7</v>
      </c>
      <c r="O18" s="4" t="s">
        <v>7</v>
      </c>
      <c r="P18" s="5" t="s">
        <v>8</v>
      </c>
      <c r="R18" s="3" t="s">
        <v>3</v>
      </c>
      <c r="S18" s="4" t="s">
        <v>3</v>
      </c>
      <c r="T18" s="4" t="s">
        <v>6</v>
      </c>
      <c r="U18" s="4" t="s">
        <v>6</v>
      </c>
      <c r="V18" s="4" t="s">
        <v>7</v>
      </c>
      <c r="W18" s="4" t="s">
        <v>7</v>
      </c>
      <c r="X18" s="5" t="s">
        <v>8</v>
      </c>
      <c r="Z18" s="3" t="s">
        <v>3</v>
      </c>
      <c r="AA18" s="4" t="s">
        <v>6</v>
      </c>
      <c r="AB18" s="4" t="s">
        <v>7</v>
      </c>
      <c r="AC18" s="5" t="s">
        <v>8</v>
      </c>
    </row>
    <row r="19" spans="1:31">
      <c r="B19" s="3" t="s">
        <v>4</v>
      </c>
      <c r="C19" s="4" t="s">
        <v>5</v>
      </c>
      <c r="D19" s="4" t="s">
        <v>4</v>
      </c>
      <c r="E19" s="4" t="s">
        <v>5</v>
      </c>
      <c r="F19" s="4" t="s">
        <v>4</v>
      </c>
      <c r="G19" s="4" t="s">
        <v>5</v>
      </c>
      <c r="H19" s="5" t="s">
        <v>4</v>
      </c>
      <c r="J19" s="3" t="s">
        <v>4</v>
      </c>
      <c r="K19" s="4" t="s">
        <v>5</v>
      </c>
      <c r="L19" s="4" t="s">
        <v>4</v>
      </c>
      <c r="M19" s="4" t="s">
        <v>5</v>
      </c>
      <c r="N19" s="4" t="s">
        <v>4</v>
      </c>
      <c r="O19" s="4" t="s">
        <v>5</v>
      </c>
      <c r="P19" s="5" t="s">
        <v>4</v>
      </c>
      <c r="R19" s="3" t="s">
        <v>4</v>
      </c>
      <c r="S19" s="4" t="s">
        <v>5</v>
      </c>
      <c r="T19" s="4" t="s">
        <v>4</v>
      </c>
      <c r="U19" s="4" t="s">
        <v>5</v>
      </c>
      <c r="V19" s="4" t="s">
        <v>4</v>
      </c>
      <c r="W19" s="4" t="s">
        <v>5</v>
      </c>
      <c r="X19" s="5" t="s">
        <v>4</v>
      </c>
      <c r="Z19" s="3" t="s">
        <v>4</v>
      </c>
      <c r="AA19" s="4" t="s">
        <v>4</v>
      </c>
      <c r="AB19" s="4" t="s">
        <v>4</v>
      </c>
      <c r="AC19" s="5" t="s">
        <v>4</v>
      </c>
      <c r="AE19" t="s">
        <v>14</v>
      </c>
    </row>
    <row r="20" spans="1:31">
      <c r="A20">
        <v>12</v>
      </c>
      <c r="B20" s="3">
        <v>15</v>
      </c>
      <c r="C20" s="4">
        <v>22</v>
      </c>
      <c r="D20" s="11">
        <v>23</v>
      </c>
      <c r="E20" s="11">
        <v>31</v>
      </c>
      <c r="F20" s="11">
        <v>32</v>
      </c>
      <c r="G20" s="11">
        <v>40</v>
      </c>
      <c r="H20" s="5">
        <v>41</v>
      </c>
      <c r="J20" s="3">
        <v>18</v>
      </c>
      <c r="K20" s="11">
        <v>21</v>
      </c>
      <c r="L20" s="11">
        <v>22</v>
      </c>
      <c r="M20" s="11">
        <v>26</v>
      </c>
      <c r="N20" s="11">
        <v>27</v>
      </c>
      <c r="O20" s="11">
        <v>31</v>
      </c>
      <c r="P20" s="5">
        <v>32</v>
      </c>
      <c r="Q20" s="11"/>
      <c r="R20" s="3">
        <v>7</v>
      </c>
      <c r="S20" s="11">
        <v>8</v>
      </c>
      <c r="T20" s="11">
        <v>9</v>
      </c>
      <c r="U20" s="11">
        <v>11</v>
      </c>
      <c r="V20" s="11">
        <v>12</v>
      </c>
      <c r="W20" s="11">
        <v>14</v>
      </c>
      <c r="X20" s="5">
        <v>15</v>
      </c>
      <c r="Z20" s="3">
        <v>25</v>
      </c>
      <c r="AA20" s="11">
        <v>25</v>
      </c>
      <c r="AB20" s="11">
        <v>25</v>
      </c>
      <c r="AC20" s="5">
        <v>25</v>
      </c>
    </row>
    <row r="21" spans="1:31">
      <c r="A21">
        <v>13</v>
      </c>
      <c r="B21" s="3">
        <v>23</v>
      </c>
      <c r="C21" s="4">
        <v>31</v>
      </c>
      <c r="D21" s="11">
        <v>32</v>
      </c>
      <c r="E21" s="11">
        <v>40</v>
      </c>
      <c r="F21" s="11">
        <v>41</v>
      </c>
      <c r="G21" s="11">
        <v>50</v>
      </c>
      <c r="H21" s="5">
        <v>51</v>
      </c>
      <c r="J21" s="3">
        <v>18</v>
      </c>
      <c r="K21" s="11">
        <v>21</v>
      </c>
      <c r="L21" s="11">
        <v>22</v>
      </c>
      <c r="M21" s="11">
        <v>26</v>
      </c>
      <c r="N21" s="11">
        <v>27</v>
      </c>
      <c r="O21" s="11">
        <v>31</v>
      </c>
      <c r="P21" s="5">
        <v>32</v>
      </c>
      <c r="R21" s="3">
        <v>7</v>
      </c>
      <c r="S21" s="11">
        <v>8</v>
      </c>
      <c r="T21" s="11">
        <v>9</v>
      </c>
      <c r="U21" s="11">
        <v>11</v>
      </c>
      <c r="V21" s="11">
        <v>12</v>
      </c>
      <c r="W21" s="11">
        <v>14</v>
      </c>
      <c r="X21" s="5">
        <v>15</v>
      </c>
      <c r="Z21" s="3">
        <v>25</v>
      </c>
      <c r="AA21" s="11">
        <v>25</v>
      </c>
      <c r="AB21" s="11">
        <v>25</v>
      </c>
      <c r="AC21" s="5">
        <v>25</v>
      </c>
    </row>
    <row r="22" spans="1:31">
      <c r="A22">
        <v>14</v>
      </c>
      <c r="B22" s="3">
        <v>23</v>
      </c>
      <c r="C22" s="4">
        <v>31</v>
      </c>
      <c r="D22" s="11">
        <v>32</v>
      </c>
      <c r="E22" s="11">
        <v>40</v>
      </c>
      <c r="F22" s="11">
        <v>41</v>
      </c>
      <c r="G22" s="11">
        <v>50</v>
      </c>
      <c r="H22" s="5">
        <v>51</v>
      </c>
      <c r="J22" s="3">
        <v>18</v>
      </c>
      <c r="K22" s="11">
        <v>21</v>
      </c>
      <c r="L22" s="11">
        <v>22</v>
      </c>
      <c r="M22" s="11">
        <v>26</v>
      </c>
      <c r="N22" s="11">
        <v>27</v>
      </c>
      <c r="O22" s="11">
        <v>31</v>
      </c>
      <c r="P22" s="5">
        <v>32</v>
      </c>
      <c r="R22" s="3">
        <v>7</v>
      </c>
      <c r="S22" s="11">
        <v>8</v>
      </c>
      <c r="T22" s="11">
        <v>9</v>
      </c>
      <c r="U22" s="11">
        <v>11</v>
      </c>
      <c r="V22" s="11">
        <v>12</v>
      </c>
      <c r="W22" s="11">
        <v>14</v>
      </c>
      <c r="X22" s="5">
        <v>15</v>
      </c>
      <c r="Z22" s="3">
        <v>25</v>
      </c>
      <c r="AA22" s="11">
        <v>25</v>
      </c>
      <c r="AB22" s="11">
        <v>25</v>
      </c>
      <c r="AC22" s="5">
        <v>25</v>
      </c>
    </row>
    <row r="23" spans="1:31">
      <c r="A23">
        <v>15</v>
      </c>
      <c r="B23" s="3">
        <v>32</v>
      </c>
      <c r="C23" s="11">
        <v>37</v>
      </c>
      <c r="D23" s="11">
        <v>38</v>
      </c>
      <c r="E23" s="11">
        <v>43</v>
      </c>
      <c r="F23" s="11">
        <v>44</v>
      </c>
      <c r="G23" s="11">
        <v>50</v>
      </c>
      <c r="H23" s="5">
        <v>51</v>
      </c>
      <c r="J23" s="3">
        <v>18</v>
      </c>
      <c r="K23" s="11">
        <v>22</v>
      </c>
      <c r="L23" s="11">
        <v>23</v>
      </c>
      <c r="M23" s="11">
        <v>28</v>
      </c>
      <c r="N23" s="11">
        <v>29</v>
      </c>
      <c r="O23" s="11">
        <v>34</v>
      </c>
      <c r="P23" s="5">
        <v>35</v>
      </c>
      <c r="R23" s="3">
        <v>7</v>
      </c>
      <c r="S23" s="11">
        <v>8</v>
      </c>
      <c r="T23" s="11">
        <v>9</v>
      </c>
      <c r="U23" s="11">
        <v>11</v>
      </c>
      <c r="V23" s="11">
        <v>12</v>
      </c>
      <c r="W23" s="11">
        <v>14</v>
      </c>
      <c r="X23" s="5">
        <v>15</v>
      </c>
      <c r="Z23" s="3">
        <v>30</v>
      </c>
      <c r="AA23" s="11">
        <v>30</v>
      </c>
      <c r="AB23" s="11">
        <v>30</v>
      </c>
      <c r="AC23" s="5">
        <v>30</v>
      </c>
    </row>
    <row r="24" spans="1:31">
      <c r="A24">
        <v>16</v>
      </c>
      <c r="B24" s="3">
        <v>32</v>
      </c>
      <c r="C24" s="11">
        <v>40</v>
      </c>
      <c r="D24" s="11">
        <v>41</v>
      </c>
      <c r="E24" s="11">
        <v>50</v>
      </c>
      <c r="F24" s="11">
        <v>51</v>
      </c>
      <c r="G24" s="11">
        <v>60</v>
      </c>
      <c r="H24" s="5">
        <v>61</v>
      </c>
      <c r="J24" s="3">
        <v>18</v>
      </c>
      <c r="K24" s="11">
        <v>22</v>
      </c>
      <c r="L24" s="11">
        <v>23</v>
      </c>
      <c r="M24" s="11">
        <v>28</v>
      </c>
      <c r="N24" s="11">
        <v>29</v>
      </c>
      <c r="O24" s="11">
        <v>34</v>
      </c>
      <c r="P24" s="5">
        <v>35</v>
      </c>
      <c r="R24" s="3">
        <v>7</v>
      </c>
      <c r="S24" s="11">
        <v>8</v>
      </c>
      <c r="T24" s="11">
        <v>9</v>
      </c>
      <c r="U24" s="11">
        <v>11</v>
      </c>
      <c r="V24" s="11">
        <v>12</v>
      </c>
      <c r="W24" s="11">
        <v>14</v>
      </c>
      <c r="X24" s="5">
        <v>15</v>
      </c>
      <c r="Z24" s="3">
        <v>30</v>
      </c>
      <c r="AA24" s="11">
        <v>30</v>
      </c>
      <c r="AB24" s="11">
        <v>30</v>
      </c>
      <c r="AC24" s="5">
        <v>30</v>
      </c>
    </row>
    <row r="25" spans="1:31">
      <c r="A25">
        <v>17</v>
      </c>
      <c r="B25" s="3">
        <v>41</v>
      </c>
      <c r="C25" s="11">
        <v>46</v>
      </c>
      <c r="D25" s="11">
        <v>47</v>
      </c>
      <c r="E25" s="11">
        <v>53</v>
      </c>
      <c r="F25" s="11">
        <v>54</v>
      </c>
      <c r="G25" s="11">
        <v>60</v>
      </c>
      <c r="H25" s="5">
        <v>61</v>
      </c>
      <c r="J25" s="3">
        <v>18</v>
      </c>
      <c r="K25" s="11">
        <v>22</v>
      </c>
      <c r="L25" s="11">
        <v>23</v>
      </c>
      <c r="M25" s="11">
        <v>28</v>
      </c>
      <c r="N25" s="11">
        <v>29</v>
      </c>
      <c r="O25" s="11">
        <v>34</v>
      </c>
      <c r="P25" s="5">
        <v>35</v>
      </c>
      <c r="R25" s="3">
        <v>7</v>
      </c>
      <c r="S25" s="11">
        <v>8</v>
      </c>
      <c r="T25" s="11">
        <v>9</v>
      </c>
      <c r="U25" s="11">
        <v>11</v>
      </c>
      <c r="V25" s="11">
        <v>12</v>
      </c>
      <c r="W25" s="11">
        <v>14</v>
      </c>
      <c r="X25" s="5">
        <v>15</v>
      </c>
      <c r="Z25" s="3">
        <v>30</v>
      </c>
      <c r="AA25" s="11">
        <v>30</v>
      </c>
      <c r="AB25" s="11">
        <v>30</v>
      </c>
      <c r="AC25" s="5">
        <v>30</v>
      </c>
    </row>
    <row r="26" spans="1:31" ht="15.75" thickBot="1">
      <c r="A26">
        <v>18</v>
      </c>
      <c r="B26" s="6">
        <v>41</v>
      </c>
      <c r="C26" s="7">
        <v>50</v>
      </c>
      <c r="D26" s="7">
        <v>51</v>
      </c>
      <c r="E26" s="7">
        <v>60</v>
      </c>
      <c r="F26" s="7">
        <v>61</v>
      </c>
      <c r="G26" s="7">
        <v>71</v>
      </c>
      <c r="H26" s="8">
        <v>72</v>
      </c>
      <c r="J26" s="6">
        <v>18</v>
      </c>
      <c r="K26" s="12">
        <v>22</v>
      </c>
      <c r="L26" s="12">
        <v>23</v>
      </c>
      <c r="M26" s="12">
        <v>28</v>
      </c>
      <c r="N26" s="12">
        <v>29</v>
      </c>
      <c r="O26" s="12">
        <v>34</v>
      </c>
      <c r="P26" s="8">
        <v>35</v>
      </c>
      <c r="R26" s="6">
        <v>7</v>
      </c>
      <c r="S26" s="12">
        <v>8</v>
      </c>
      <c r="T26" s="12">
        <v>9</v>
      </c>
      <c r="U26" s="12">
        <v>11</v>
      </c>
      <c r="V26" s="12">
        <v>12</v>
      </c>
      <c r="W26" s="12">
        <v>14</v>
      </c>
      <c r="X26" s="8">
        <v>15</v>
      </c>
      <c r="Z26" s="6">
        <v>30</v>
      </c>
      <c r="AA26" s="12">
        <v>30</v>
      </c>
      <c r="AB26" s="12">
        <v>30</v>
      </c>
      <c r="AC26" s="8">
        <v>30</v>
      </c>
    </row>
    <row r="29" spans="1:31">
      <c r="A29" s="10" t="s">
        <v>23</v>
      </c>
      <c r="B29" t="s">
        <v>24</v>
      </c>
      <c r="C29" t="s">
        <v>25</v>
      </c>
    </row>
    <row r="30" spans="1:31">
      <c r="A30" s="10"/>
    </row>
    <row r="31" spans="1:31">
      <c r="A31" s="10" t="s">
        <v>26</v>
      </c>
      <c r="B31">
        <v>12</v>
      </c>
      <c r="C31">
        <v>13</v>
      </c>
      <c r="D31">
        <v>14</v>
      </c>
      <c r="E31">
        <v>15</v>
      </c>
      <c r="F31">
        <v>16</v>
      </c>
      <c r="G31">
        <v>17</v>
      </c>
      <c r="H31">
        <v>18</v>
      </c>
    </row>
    <row r="33" spans="1:25">
      <c r="A33" s="10" t="s">
        <v>32</v>
      </c>
      <c r="C33" t="s">
        <v>50</v>
      </c>
      <c r="D33" t="s">
        <v>48</v>
      </c>
      <c r="E33" t="s">
        <v>46</v>
      </c>
      <c r="F33" t="s">
        <v>45</v>
      </c>
      <c r="G33" t="s">
        <v>43</v>
      </c>
      <c r="H33" t="s">
        <v>42</v>
      </c>
      <c r="I33" t="s">
        <v>40</v>
      </c>
      <c r="J33" t="s">
        <v>39</v>
      </c>
      <c r="K33" t="s">
        <v>51</v>
      </c>
      <c r="L33" t="s">
        <v>49</v>
      </c>
      <c r="M33" t="s">
        <v>47</v>
      </c>
      <c r="N33" t="s">
        <v>36</v>
      </c>
      <c r="O33" t="s">
        <v>44</v>
      </c>
      <c r="P33" t="s">
        <v>37</v>
      </c>
      <c r="Q33" t="s">
        <v>41</v>
      </c>
      <c r="R33" t="s">
        <v>39</v>
      </c>
      <c r="S33" t="s">
        <v>33</v>
      </c>
      <c r="T33" t="s">
        <v>34</v>
      </c>
      <c r="U33" t="s">
        <v>35</v>
      </c>
      <c r="V33" t="s">
        <v>36</v>
      </c>
      <c r="W33" t="s">
        <v>31</v>
      </c>
      <c r="X33" t="s">
        <v>37</v>
      </c>
      <c r="Y33" t="s">
        <v>38</v>
      </c>
    </row>
  </sheetData>
  <sheetProtection sheet="1" objects="1" scenarios="1" selectLockedCells="1" selectUnlockedCells="1"/>
  <mergeCells count="3">
    <mergeCell ref="A1:AK1"/>
    <mergeCell ref="A2:AK2"/>
    <mergeCell ref="A3:A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landscape" r:id="rId1"/>
  <headerFooter>
    <oddHeader>&amp;L&amp;G&amp;RTAB: &amp;A</oddHeader>
    <oddFooter>&amp;LPRINTED: &amp;D &amp;T&amp;RPAGE: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 and Results</vt:lpstr>
      <vt:lpstr>Results Summary</vt:lpstr>
      <vt:lpstr>Standard</vt:lpstr>
      <vt:lpstr>'Data and Results'!CADET_FITNESS_ASSESSMENT_AND_INCENTIVE_PROGRAM___CADET_DATA_AND_RESULTS</vt:lpstr>
      <vt:lpstr>'Data and Results'!Cadet_Unit</vt:lpstr>
      <vt:lpstr>'Data and Results'!Date</vt:lpstr>
      <vt:lpstr>'Data and Results'!header</vt:lpstr>
      <vt:lpstr>'Data and Results'!header2</vt:lpstr>
      <vt:lpstr>'Data and Results'!header3</vt:lpstr>
      <vt:lpstr>'Data and Results'!Print_Titles</vt:lpstr>
      <vt:lpstr>V5__8_Oct_13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Fitness_Assessment_v4.xlsx</dc:title>
  <dc:subject>Calculating Results for Cadet Fitness Assessment</dc:subject>
  <dc:creator>Captain Donald Loker</dc:creator>
  <dc:description>- Updated on 8 Oct 2013 for issue with Back Saver missed in NIL calculation.
- Updated on 24 Sep 2013 for the revised fitness program.
- Updated on 11 Oct 2012 to ensure the data entry follows the order as shown on the scoresheet (Appendix 3 to Annex B).
- Updated on 26 Sep 2012 to account for only 2 of 3 Muscular Flexibility results required for tabulation of final result (CATO 14-18 Annex B para 4c).
- Created on 22 Jun 2012 to allow for fast calculation of results to Cadet Fitness Assessment from 14-18.</dc:description>
  <cp:lastModifiedBy>Don</cp:lastModifiedBy>
  <cp:lastPrinted>2014-03-02T12:28:46Z</cp:lastPrinted>
  <dcterms:created xsi:type="dcterms:W3CDTF">2012-06-22T12:58:41Z</dcterms:created>
  <dcterms:modified xsi:type="dcterms:W3CDTF">2016-06-26T20:09:38Z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 completed">
    <vt:lpwstr>26-Sep-2012</vt:lpwstr>
  </property>
</Properties>
</file>